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53222"/>
  <mc:AlternateContent xmlns:mc="http://schemas.openxmlformats.org/markup-compatibility/2006">
    <mc:Choice Requires="x15">
      <x15ac:absPath xmlns:x15ac="http://schemas.microsoft.com/office/spreadsheetml/2010/11/ac" url="http://ebiuro/sites/repo_esod/Temp/FolderGlowny/3829/23db2b5c756348db960f8092b7b36f51/"/>
    </mc:Choice>
  </mc:AlternateContent>
  <bookViews>
    <workbookView xWindow="0" yWindow="0" windowWidth="18165" windowHeight="5085" tabRatio="954" firstSheet="14" activeTab="25"/>
  </bookViews>
  <sheets>
    <sheet name="Ogólne " sheetId="8" r:id="rId1"/>
    <sheet name="ZPA" sheetId="23" r:id="rId2"/>
    <sheet name="SRPS" sheetId="24" r:id="rId3"/>
    <sheet name="WIIP (MC)" sheetId="1" r:id="rId4"/>
    <sheet name="e-Doręczenia (MC)" sheetId="2" r:id="rId5"/>
    <sheet name="CPA (MC)" sheetId="3" r:id="rId6"/>
    <sheet name="Portal GOV.PL (MC)" sheetId="4" r:id="rId7"/>
    <sheet name="e-usługi (MC)" sheetId="5" r:id="rId8"/>
    <sheet name="EZD (RP)" sheetId="6" r:id="rId9"/>
    <sheet name="ProgramKompetencjiCyfrowych(MC)" sheetId="7" r:id="rId10"/>
    <sheet name="mDokumenty (MC)" sheetId="9" r:id="rId11"/>
    <sheet name="KRONIK@" sheetId="40" r:id="rId12"/>
    <sheet name="P1+KPK" sheetId="10" r:id="rId13"/>
    <sheet name="eKrew" sheetId="26" r:id="rId14"/>
    <sheet name="Poltransplant" sheetId="28" r:id="rId15"/>
    <sheet name="Poprawa jakości ......." sheetId="29" r:id="rId16"/>
    <sheet name="P2_P4" sheetId="30" r:id="rId17"/>
    <sheet name="PUESC" sheetId="32" r:id="rId18"/>
    <sheet name="e-Urzą Skarboowy" sheetId="31" r:id="rId19"/>
    <sheet name="MON - Budowa wysokiej jakości  " sheetId="22" r:id="rId20"/>
    <sheet name="SIPAM" sheetId="27" r:id="rId21"/>
    <sheet name="REJA24" sheetId="33" r:id="rId22"/>
    <sheet name="GOSPOSTRATEG" sheetId="34" r:id="rId23"/>
    <sheet name="KSZBI" sheetId="35" r:id="rId24"/>
    <sheet name="GUS - Otwarte Dane Plus" sheetId="38" r:id="rId25"/>
    <sheet name="PDS" sheetId="39" r:id="rId26"/>
    <sheet name="Monitoring Pracy i Pobytu " sheetId="41" r:id="rId27"/>
    <sheet name="ADE" sheetId="42" r:id="rId28"/>
    <sheet name="Arkusz5" sheetId="36" r:id="rId29"/>
    <sheet name="Arkusz6" sheetId="37" r:id="rId3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8" l="1"/>
  <c r="D18" i="8"/>
  <c r="E18" i="8"/>
  <c r="F18" i="8"/>
  <c r="G18" i="8"/>
  <c r="H18" i="8"/>
  <c r="I18" i="8"/>
  <c r="J18" i="8"/>
  <c r="K18" i="8"/>
  <c r="L18" i="8"/>
  <c r="M18" i="41"/>
  <c r="B18" i="8"/>
  <c r="C17" i="8"/>
  <c r="D17" i="8"/>
  <c r="E17" i="8"/>
  <c r="F17" i="8"/>
  <c r="G17" i="8"/>
  <c r="H17" i="8"/>
  <c r="I17" i="8"/>
  <c r="J17" i="8"/>
  <c r="K17" i="8"/>
  <c r="L17" i="8"/>
  <c r="B17" i="8"/>
  <c r="B19" i="8"/>
  <c r="B20" i="8"/>
  <c r="C16" i="8"/>
  <c r="M13" i="41"/>
  <c r="M12" i="41"/>
  <c r="M17" i="41"/>
  <c r="C8" i="8"/>
  <c r="D8" i="8"/>
  <c r="E8" i="8"/>
  <c r="F8" i="8"/>
  <c r="G8" i="8"/>
  <c r="H8" i="8"/>
  <c r="I8" i="8"/>
  <c r="J8" i="8"/>
  <c r="K8" i="8"/>
  <c r="L8" i="8"/>
  <c r="C9" i="8"/>
  <c r="D9" i="8"/>
  <c r="E9" i="8"/>
  <c r="F9" i="8"/>
  <c r="G9" i="8"/>
  <c r="H9" i="8"/>
  <c r="I9" i="8"/>
  <c r="J9" i="8"/>
  <c r="K9" i="8"/>
  <c r="L9" i="8"/>
  <c r="C10" i="8"/>
  <c r="D10" i="8"/>
  <c r="E10" i="8"/>
  <c r="F10" i="8"/>
  <c r="G10" i="8"/>
  <c r="H10" i="8"/>
  <c r="I10" i="8"/>
  <c r="J10" i="8"/>
  <c r="K10" i="8"/>
  <c r="L10" i="8"/>
  <c r="C11" i="8"/>
  <c r="D11" i="8"/>
  <c r="E11" i="8"/>
  <c r="F11" i="8"/>
  <c r="G11" i="8"/>
  <c r="H11" i="8"/>
  <c r="I11" i="8"/>
  <c r="J11" i="8"/>
  <c r="K11" i="8"/>
  <c r="L11" i="8"/>
  <c r="C12" i="8"/>
  <c r="D12" i="8"/>
  <c r="E12" i="8"/>
  <c r="F12" i="8"/>
  <c r="G12" i="8"/>
  <c r="H12" i="8"/>
  <c r="I12" i="8"/>
  <c r="J12" i="8"/>
  <c r="K12" i="8"/>
  <c r="L12" i="8"/>
  <c r="C13" i="8"/>
  <c r="D13" i="8"/>
  <c r="E13" i="8"/>
  <c r="F13" i="8"/>
  <c r="G13" i="8"/>
  <c r="H13" i="8"/>
  <c r="I13" i="8"/>
  <c r="J13" i="8"/>
  <c r="K13" i="8"/>
  <c r="L13" i="8"/>
  <c r="C14" i="8"/>
  <c r="D14" i="8"/>
  <c r="E14" i="8"/>
  <c r="F14" i="8"/>
  <c r="G14" i="8"/>
  <c r="H14" i="8"/>
  <c r="I14" i="8"/>
  <c r="J14" i="8"/>
  <c r="K14" i="8"/>
  <c r="L14" i="8"/>
  <c r="C15" i="8"/>
  <c r="D15" i="8"/>
  <c r="E15" i="8"/>
  <c r="F15" i="8"/>
  <c r="G15" i="8"/>
  <c r="H15" i="8"/>
  <c r="I15" i="8"/>
  <c r="J15" i="8"/>
  <c r="K15" i="8"/>
  <c r="L15" i="8"/>
  <c r="D16" i="8"/>
  <c r="E16" i="8"/>
  <c r="F16" i="8"/>
  <c r="G16" i="8"/>
  <c r="H16" i="8"/>
  <c r="I16" i="8"/>
  <c r="J16" i="8"/>
  <c r="K16" i="8"/>
  <c r="L16" i="8"/>
  <c r="C19" i="8"/>
  <c r="D19" i="8"/>
  <c r="E19" i="8"/>
  <c r="F19" i="8"/>
  <c r="G19" i="8"/>
  <c r="H19" i="8"/>
  <c r="I19" i="8"/>
  <c r="J19" i="8"/>
  <c r="K19" i="8"/>
  <c r="L19" i="8"/>
  <c r="C20" i="8"/>
  <c r="D20" i="8"/>
  <c r="E20" i="8"/>
  <c r="F20" i="8"/>
  <c r="G20" i="8"/>
  <c r="H20" i="8"/>
  <c r="I20" i="8"/>
  <c r="J20" i="8"/>
  <c r="K20" i="8"/>
  <c r="L20" i="8"/>
  <c r="B9" i="8"/>
  <c r="B10" i="8"/>
  <c r="B11" i="8"/>
  <c r="B12" i="8"/>
  <c r="B13" i="8"/>
  <c r="B14" i="8"/>
  <c r="B15" i="8"/>
  <c r="B16" i="8"/>
  <c r="B8" i="8"/>
  <c r="C12" i="33"/>
  <c r="D12" i="33"/>
  <c r="E12" i="33"/>
  <c r="F12" i="33"/>
  <c r="G12" i="33"/>
  <c r="H12" i="33"/>
  <c r="I12" i="33"/>
  <c r="J12" i="33"/>
  <c r="K12" i="33"/>
  <c r="L12" i="33"/>
  <c r="B12" i="33"/>
  <c r="B8" i="33"/>
  <c r="C12" i="42"/>
  <c r="D12" i="42"/>
  <c r="E12" i="42"/>
  <c r="F12" i="42"/>
  <c r="G12" i="42"/>
  <c r="H12" i="42"/>
  <c r="I12" i="42"/>
  <c r="J12" i="42"/>
  <c r="K12" i="42"/>
  <c r="L12" i="42"/>
  <c r="B12" i="42"/>
  <c r="M16" i="42"/>
  <c r="L8" i="42"/>
  <c r="K8" i="42"/>
  <c r="J8" i="42"/>
  <c r="I8" i="42"/>
  <c r="H8" i="42"/>
  <c r="G8" i="42"/>
  <c r="F8" i="42"/>
  <c r="E8" i="42"/>
  <c r="D8" i="42"/>
  <c r="C8" i="42"/>
  <c r="B8" i="42"/>
  <c r="M8" i="42" s="1"/>
  <c r="M9" i="2"/>
  <c r="M10" i="2"/>
  <c r="M11" i="2"/>
  <c r="M12" i="2"/>
  <c r="M13" i="2"/>
  <c r="M14" i="2"/>
  <c r="M15" i="2"/>
  <c r="M16" i="2"/>
  <c r="M17" i="2"/>
  <c r="M18" i="2"/>
  <c r="M19" i="2"/>
  <c r="M20" i="2"/>
  <c r="C12" i="2"/>
  <c r="D12" i="2"/>
  <c r="E12" i="2"/>
  <c r="F12" i="2"/>
  <c r="G12" i="2"/>
  <c r="H12" i="2"/>
  <c r="I12" i="2"/>
  <c r="J12" i="2"/>
  <c r="K12" i="2"/>
  <c r="L12" i="2"/>
  <c r="B12" i="2"/>
  <c r="M8" i="2"/>
  <c r="C8" i="2"/>
  <c r="D8" i="2"/>
  <c r="E8" i="2"/>
  <c r="F8" i="2"/>
  <c r="G8" i="2"/>
  <c r="H8" i="2"/>
  <c r="I8" i="2"/>
  <c r="J8" i="2"/>
  <c r="K8" i="2"/>
  <c r="L8" i="2"/>
  <c r="B8" i="2"/>
  <c r="L8" i="41"/>
  <c r="K8" i="41"/>
  <c r="J8" i="41"/>
  <c r="I8" i="41"/>
  <c r="H8" i="41"/>
  <c r="G8" i="41"/>
  <c r="F8" i="41"/>
  <c r="E8" i="41"/>
  <c r="D8" i="41"/>
  <c r="C8" i="41"/>
  <c r="F8" i="40"/>
  <c r="M16" i="40"/>
  <c r="L12" i="40"/>
  <c r="K12" i="40"/>
  <c r="J12" i="40"/>
  <c r="I12" i="40"/>
  <c r="H12" i="40"/>
  <c r="G12" i="40"/>
  <c r="F12" i="40"/>
  <c r="E12" i="40"/>
  <c r="D12" i="40"/>
  <c r="C12" i="40"/>
  <c r="B12" i="40"/>
  <c r="L8" i="40"/>
  <c r="K8" i="40"/>
  <c r="J8" i="40"/>
  <c r="I8" i="40"/>
  <c r="H8" i="40"/>
  <c r="G8" i="40"/>
  <c r="E8" i="40"/>
  <c r="D8" i="40"/>
  <c r="C8" i="40"/>
  <c r="B8" i="40"/>
  <c r="M19" i="8" l="1"/>
  <c r="M20" i="8"/>
  <c r="M12" i="42"/>
  <c r="M16" i="8"/>
  <c r="M15" i="8"/>
  <c r="M14" i="8"/>
  <c r="M11" i="8"/>
  <c r="M12" i="8"/>
  <c r="M10" i="8"/>
  <c r="M9" i="8"/>
  <c r="M8" i="8"/>
  <c r="M18" i="8"/>
  <c r="M17" i="8"/>
  <c r="M13" i="8"/>
  <c r="M8" i="41"/>
  <c r="M12" i="40"/>
  <c r="M8" i="40"/>
  <c r="M16" i="39"/>
  <c r="L12" i="39"/>
  <c r="K12" i="39"/>
  <c r="J12" i="39"/>
  <c r="I12" i="39"/>
  <c r="H12" i="39"/>
  <c r="G12" i="39"/>
  <c r="F12" i="39"/>
  <c r="E12" i="39"/>
  <c r="M12" i="39"/>
  <c r="L8" i="39"/>
  <c r="K8" i="39"/>
  <c r="J8" i="39"/>
  <c r="I8" i="39"/>
  <c r="H8" i="39"/>
  <c r="G8" i="39"/>
  <c r="F8" i="39"/>
  <c r="E8" i="39"/>
  <c r="D8" i="39"/>
  <c r="C8" i="39"/>
  <c r="M8" i="39" s="1"/>
  <c r="B8" i="39"/>
  <c r="M16" i="38"/>
  <c r="L12" i="38"/>
  <c r="K12" i="38"/>
  <c r="J12" i="38"/>
  <c r="I12" i="38"/>
  <c r="H12" i="38"/>
  <c r="G12" i="38"/>
  <c r="F12" i="38"/>
  <c r="E12" i="38"/>
  <c r="D12" i="38"/>
  <c r="C12" i="38"/>
  <c r="B12" i="38"/>
  <c r="L8" i="38"/>
  <c r="K8" i="38"/>
  <c r="J8" i="38"/>
  <c r="I8" i="38"/>
  <c r="H8" i="38"/>
  <c r="G8" i="38"/>
  <c r="F8" i="38"/>
  <c r="E8" i="38"/>
  <c r="D8" i="38"/>
  <c r="C8" i="38"/>
  <c r="B8" i="38"/>
  <c r="M8" i="38" s="1"/>
  <c r="M16" i="35"/>
  <c r="M12" i="35"/>
  <c r="C12" i="35"/>
  <c r="D12" i="35"/>
  <c r="E12" i="35"/>
  <c r="F12" i="35"/>
  <c r="G12" i="35"/>
  <c r="H12" i="35"/>
  <c r="I12" i="35"/>
  <c r="J12" i="35"/>
  <c r="K12" i="35"/>
  <c r="L12" i="35"/>
  <c r="B12" i="35"/>
  <c r="M8" i="35"/>
  <c r="C8" i="35"/>
  <c r="D8" i="35"/>
  <c r="E8" i="35"/>
  <c r="F8" i="35"/>
  <c r="G8" i="35"/>
  <c r="H8" i="35"/>
  <c r="I8" i="35"/>
  <c r="J8" i="35"/>
  <c r="K8" i="35"/>
  <c r="L8" i="35"/>
  <c r="B8" i="35"/>
  <c r="M13" i="27"/>
  <c r="M12" i="38" l="1"/>
  <c r="M12" i="34" l="1"/>
  <c r="C12" i="34"/>
  <c r="D12" i="34"/>
  <c r="E12" i="34"/>
  <c r="F12" i="34"/>
  <c r="G12" i="34"/>
  <c r="H12" i="34"/>
  <c r="I12" i="34"/>
  <c r="J12" i="34"/>
  <c r="K12" i="34"/>
  <c r="L12" i="34"/>
  <c r="B12" i="34"/>
  <c r="M8" i="34"/>
  <c r="C8" i="34"/>
  <c r="D8" i="34"/>
  <c r="E8" i="34"/>
  <c r="F8" i="34"/>
  <c r="G8" i="34"/>
  <c r="H8" i="34"/>
  <c r="I8" i="34"/>
  <c r="J8" i="34"/>
  <c r="K8" i="34"/>
  <c r="L8" i="34"/>
  <c r="B8" i="34"/>
  <c r="M16" i="33"/>
  <c r="M12" i="33"/>
  <c r="C8" i="33"/>
  <c r="D8" i="33"/>
  <c r="M8" i="33" s="1"/>
  <c r="E8" i="33"/>
  <c r="F8" i="33"/>
  <c r="G8" i="33"/>
  <c r="H8" i="33"/>
  <c r="I8" i="33"/>
  <c r="J8" i="33"/>
  <c r="K8" i="33"/>
  <c r="L8" i="33"/>
  <c r="C12" i="27"/>
  <c r="D12" i="27"/>
  <c r="E12" i="27"/>
  <c r="F12" i="27"/>
  <c r="G12" i="27"/>
  <c r="H12" i="27"/>
  <c r="I12" i="27"/>
  <c r="J12" i="27"/>
  <c r="K12" i="27"/>
  <c r="L12" i="27"/>
  <c r="B12" i="27"/>
  <c r="C8" i="27"/>
  <c r="D8" i="27"/>
  <c r="E8" i="27"/>
  <c r="F8" i="27"/>
  <c r="G8" i="27"/>
  <c r="H8" i="27"/>
  <c r="I8" i="27"/>
  <c r="J8" i="27"/>
  <c r="K8" i="27"/>
  <c r="L8" i="27"/>
  <c r="B8" i="27"/>
  <c r="M12" i="27"/>
  <c r="M9" i="27"/>
  <c r="M8" i="27" l="1"/>
  <c r="K8" i="22"/>
  <c r="M16" i="22" l="1"/>
  <c r="C12" i="22"/>
  <c r="D12" i="22"/>
  <c r="E12" i="22"/>
  <c r="F12" i="22"/>
  <c r="G12" i="22"/>
  <c r="H12" i="22"/>
  <c r="I12" i="22"/>
  <c r="J12" i="22"/>
  <c r="K12" i="22"/>
  <c r="L12" i="22"/>
  <c r="B12" i="22"/>
  <c r="M9" i="22"/>
  <c r="M10" i="22"/>
  <c r="M11" i="22"/>
  <c r="M13" i="22"/>
  <c r="M14" i="22"/>
  <c r="M15" i="22"/>
  <c r="C8" i="22"/>
  <c r="D8" i="22"/>
  <c r="E8" i="22"/>
  <c r="F8" i="22"/>
  <c r="G8" i="22"/>
  <c r="H8" i="22"/>
  <c r="I8" i="22"/>
  <c r="J8" i="22"/>
  <c r="L8" i="22"/>
  <c r="B8" i="22"/>
  <c r="M8" i="22" l="1"/>
  <c r="M12" i="22"/>
  <c r="M9" i="32" l="1"/>
  <c r="M12" i="32"/>
  <c r="M13" i="32"/>
  <c r="M8" i="32"/>
  <c r="M16" i="32" l="1"/>
  <c r="M8" i="30" l="1"/>
  <c r="M16" i="31"/>
  <c r="M13" i="31"/>
  <c r="M12" i="31"/>
  <c r="M9" i="31"/>
  <c r="M8" i="31"/>
  <c r="M16" i="30"/>
  <c r="M13" i="30"/>
  <c r="M12" i="30"/>
  <c r="M9" i="30"/>
  <c r="M16" i="29"/>
  <c r="M13" i="29"/>
  <c r="M12" i="29"/>
  <c r="M9" i="29"/>
  <c r="M8" i="29"/>
  <c r="M16" i="28"/>
  <c r="M13" i="28"/>
  <c r="M12" i="28"/>
  <c r="M9" i="28"/>
  <c r="M8" i="28"/>
  <c r="M16" i="26"/>
  <c r="M13" i="26"/>
  <c r="M12" i="26"/>
  <c r="M9" i="26"/>
  <c r="M8" i="26"/>
  <c r="M16" i="10" l="1"/>
  <c r="M13" i="10"/>
  <c r="M12" i="10"/>
  <c r="M9" i="10"/>
  <c r="M8" i="10"/>
  <c r="M9" i="7" l="1"/>
  <c r="M10" i="7"/>
  <c r="M11" i="7"/>
  <c r="M12" i="7"/>
  <c r="M13" i="7"/>
  <c r="M14" i="7"/>
  <c r="M15" i="7"/>
  <c r="M8" i="7"/>
  <c r="C4" i="8" l="1"/>
  <c r="D4" i="8"/>
  <c r="E4" i="8"/>
  <c r="F4" i="8"/>
  <c r="G4" i="8"/>
  <c r="H4" i="8"/>
  <c r="I4" i="8"/>
  <c r="J4" i="8"/>
  <c r="K4" i="8"/>
  <c r="L4" i="8"/>
  <c r="C5" i="8"/>
  <c r="D5" i="8"/>
  <c r="E5" i="8"/>
  <c r="F5" i="8"/>
  <c r="G5" i="8"/>
  <c r="H5" i="8"/>
  <c r="I5" i="8"/>
  <c r="J5" i="8"/>
  <c r="K5" i="8"/>
  <c r="L5" i="8"/>
  <c r="C6" i="8"/>
  <c r="D6" i="8"/>
  <c r="E6" i="8"/>
  <c r="F6" i="8"/>
  <c r="G6" i="8"/>
  <c r="H6" i="8"/>
  <c r="I6" i="8"/>
  <c r="J6" i="8"/>
  <c r="K6" i="8"/>
  <c r="L6" i="8"/>
  <c r="C7" i="8"/>
  <c r="D7" i="8"/>
  <c r="E7" i="8"/>
  <c r="F7" i="8"/>
  <c r="G7" i="8"/>
  <c r="H7" i="8"/>
  <c r="I7" i="8"/>
  <c r="J7" i="8"/>
  <c r="K7" i="8"/>
  <c r="L7" i="8"/>
  <c r="B4" i="8"/>
  <c r="B5" i="8"/>
  <c r="M5" i="8" s="1"/>
  <c r="B6" i="8"/>
  <c r="B7" i="8"/>
  <c r="M7" i="8" l="1"/>
  <c r="M4" i="8"/>
  <c r="M6" i="8"/>
  <c r="M13" i="23"/>
  <c r="M12" i="23"/>
  <c r="M9" i="23"/>
  <c r="M8" i="23"/>
  <c r="M13" i="24"/>
  <c r="M12" i="24"/>
  <c r="M16" i="24"/>
  <c r="M9" i="24"/>
  <c r="M8" i="24"/>
  <c r="N8" i="3"/>
  <c r="N8" i="5"/>
  <c r="N8" i="6"/>
  <c r="M9" i="1" l="1"/>
  <c r="M8" i="1"/>
  <c r="M18" i="6" l="1"/>
  <c r="M17" i="6"/>
  <c r="M13" i="4"/>
  <c r="M13" i="1"/>
  <c r="M12" i="1"/>
  <c r="M12" i="4" l="1"/>
  <c r="M8" i="9" l="1"/>
  <c r="M8" i="6"/>
  <c r="M16" i="6"/>
  <c r="M16" i="3"/>
</calcChain>
</file>

<file path=xl/sharedStrings.xml><?xml version="1.0" encoding="utf-8"?>
<sst xmlns="http://schemas.openxmlformats.org/spreadsheetml/2006/main" count="1365" uniqueCount="126">
  <si>
    <t>Wpływ na sektor finansów publicznych</t>
  </si>
  <si>
    <t>(ceny stałe z …… r.)</t>
  </si>
  <si>
    <t>Skutki w okresie 10 lat od wejścia w życie zmian [mln zł]</t>
  </si>
  <si>
    <t>Łącznie (0-10)</t>
  </si>
  <si>
    <t>Dochody ogółem</t>
  </si>
  <si>
    <t>budżet państwa</t>
  </si>
  <si>
    <t>JST</t>
  </si>
  <si>
    <t>pozostałe jednostki (oddzielnie)</t>
  </si>
  <si>
    <t>Wydatki ogółem</t>
  </si>
  <si>
    <t xml:space="preserve">środki z funduszy UE oraz innych źródeł zagranicznych </t>
  </si>
  <si>
    <t xml:space="preserve">Prognozowane oszczędności </t>
  </si>
  <si>
    <t>Saldo ogółem</t>
  </si>
  <si>
    <t xml:space="preserve">Źródła finansowania </t>
  </si>
  <si>
    <t>Dodatkowe informacje, w tym wskazanie źródeł danych i przyjętych do obliczeń założeń</t>
  </si>
  <si>
    <t>Wpływ na konkurencyjność gospodarki i przedsiębiorczość, w tym funkcjonowanie przedsiębiorców oraz na rodzinę, obywateli i gospodarstwa domowe</t>
  </si>
  <si>
    <t>Skutki</t>
  </si>
  <si>
    <t>Czas w latach od wejścia w życie zmian</t>
  </si>
  <si>
    <t>W ujęciu pieniężnym</t>
  </si>
  <si>
    <t xml:space="preserve">(w mln zł, </t>
  </si>
  <si>
    <t>ceny stałe z …… r.)</t>
  </si>
  <si>
    <t>duże przedsiębiorstwa</t>
  </si>
  <si>
    <t>sektor mikro-, małych i średnich przedsiębiorstw</t>
  </si>
  <si>
    <t>rodzina, obywatele oraz gospodarstwa domowe</t>
  </si>
  <si>
    <t>(dodaj/usuń)</t>
  </si>
  <si>
    <t>W ujęciu niepieniężnym</t>
  </si>
  <si>
    <r>
      <t>rodzina, obywatele oraz gospodarstwa domowe</t>
    </r>
    <r>
      <rPr>
        <sz val="11"/>
        <color rgb="FF000000"/>
        <rFont val="Calibri Light"/>
        <family val="2"/>
        <charset val="238"/>
      </rPr>
      <t xml:space="preserve"> </t>
    </r>
  </si>
  <si>
    <t>Niemierzalne</t>
  </si>
  <si>
    <t>(ceny stałe z2019 r.)</t>
  </si>
  <si>
    <r>
      <t xml:space="preserve">Wartości nakładów inwestycyjnych oraz kosztów operacyjnych związanych z wdrożeniem komponentów WIIP została oszacowana na podstawie aktualnych ofert rynkowych. Komponenty techniczne oraz niezbędne zasoby organizacyjne zostały oszacowane osobno dla każdego ze strumieni: Rządowej Chmury Obliczeniowej, Rządowego Klastra Bezpieczeństwa oraz Systemu Zapewniania Usług Chmurowych. W przypadku Rządowej Chmury Obliczeniowej założono utrzymanie 30% rezerw w zakresie mocy obliczeniowej oraz dostępnej przestrzeni dyskowej (rok do roku), co pozwoli na skuteczne skalowanie rozwiązania oraz zarządzanie popytem ze strony administracji rządowej.
Planowane wydatki  w latach 2019-2021 (w mln zł) wyniosą 176,25 mln zł.
W poszczególnych latach są to kwoty:
2019 r. - 60,16 mln zł
2020 r. - 82,15 mln zł
2021 r. - 33,94 mln zł 
</t>
    </r>
    <r>
      <rPr>
        <b/>
        <sz val="10"/>
        <color theme="1"/>
        <rFont val="Calibri Light"/>
        <family val="2"/>
        <charset val="238"/>
      </rPr>
      <t>Montaż finansowy</t>
    </r>
    <r>
      <rPr>
        <sz val="10"/>
        <color theme="1"/>
        <rFont val="Calibri Light"/>
        <family val="2"/>
        <charset val="238"/>
      </rPr>
      <t xml:space="preserve"> przedsięwzięcia zakłada wykorzystanie finansowania z różnych źródeł publicznych.  Od roku 2020 zaplanowano utworzenie rezerwy celowej, której coroczna wysokość uzależniona będzie od aktualizowanych na bieżąco prognoz popytu na usługi oraz kosztów utrzymania i rozwoju rozwiązania. Wartości te uwzględniono w pozycji wydatki ogółem / budżet państwa. Założono prowadzenie ciągłego monitoringu kosztochłonności wszystkich komponentów rozwiązania.
</t>
    </r>
    <r>
      <rPr>
        <b/>
        <sz val="10"/>
        <color theme="1"/>
        <rFont val="Calibri Light"/>
        <family val="2"/>
        <charset val="238"/>
      </rPr>
      <t xml:space="preserve">Środki budzetu państwa wynoszą 26,81 mln zł 
Środki POPC 2.1 wynoszą 149,44 mln zł </t>
    </r>
    <r>
      <rPr>
        <sz val="10"/>
        <color theme="1"/>
        <rFont val="Calibri Light"/>
        <family val="2"/>
        <charset val="238"/>
      </rPr>
      <t xml:space="preserve">
Koszty operacyjne w perspektywie 10 lat zaplanowano w oparciu o dane dotyczące nakładów inwestycyjnych, konieczność utrzymania odpowiedniego poziomu zatrudnienia zespołów utrzymaniowych oraz prognozy nakładów odtworzeniowych. Prognoza tych kosztów przedstawia się następująco  (dane w mln zł na każdy rok)
2019 r.- 0,1
2020 r. - 0,5
2021 r. - 0,7
2022 r. - 24,9
2023 r. - 23,8
2024 r. - 52,2
2025 r. - 69,4
2026 r. - 17,5
2027 r. - 12,6
Średnio w latach 2022-2028 koszty rocznego utrzymania wyniosą 30,5 mln zł.
Zaplanowano jednorazowe otworzenie wyposażenia zakupionego w ramach dostawy inicjalnej w latach 2019-2020 oraz stopniowe odtwarzanie infrastruktury rozbudowywanej w kolejnych latach. Dla wszystkich składników majątku przyjęto 5-letni okres odtworzeniowy.
Koszty utrzymania infrastruktury (maintanace) skalkulowano w wysokości 10% nakładów inwestycyjnych. Koszty aktualizacji oprogramowania skalkulowano na poziomie 8% wydatków na zakup.
</t>
    </r>
    <r>
      <rPr>
        <b/>
        <sz val="10"/>
        <color theme="1"/>
        <rFont val="Calibri Light"/>
        <family val="2"/>
        <charset val="238"/>
      </rPr>
      <t>Prognoza generowanych oszczędności</t>
    </r>
    <r>
      <rPr>
        <sz val="10"/>
        <color theme="1"/>
        <rFont val="Calibri Light"/>
        <family val="2"/>
        <charset val="238"/>
      </rPr>
      <t xml:space="preserve">
Prognozowane oszczędności ostały oszacowane na podstawie zebranych danych inwentaryzacyjnych oraz prognozy możliwości przeniesienia wybranych zasobów do wspólnej chmury rządowej oraz wyłączenia z użytkowania zbędnych zasobów. W zakresie oszczędności ujęto również kwestię redukcji ilości postępowań o udzielenie zamówienia publicznego na dostawę usług chmury obliczeniowej w administracji publicznej oraz redukcji czasu potrzebnego na uruchomienie nowych środowisk IT w oparciu o usługi chmury obliczeniowej. Wyszczególniono następujące strumienie finansowe generujące oszczędności:
1) Budowa i rozbudowa RKB – uniknięcie alternatywnego kosztu budowy centrów bezpieczeństwa SOC/NOC przez poszczególne jednostki administracji rządowej;
2) Usługi centralne WIIP na rzecz nowych projektów – oszczędności wynikające z redukcji nakładów inwestycyjnych oraz kosztów utrzymania infrastruktury dla nowych projektów finansowanych z POPC oraz wydatków odtworzeniowych dla infrastruktury zakupionej w ramach POIG w latach 2013-2015;
3) Konsolidacja i wyłączenie nieefektywnych serwerowni – kalkulacja oszczędności z wyłączenia w latach 2019-2021 sześciu obiektów o pow. poniżej 50 m2 i migracji systemów do WIIP;
4) System ZUCH – obejmuje oszczędności czasu pracowników administracji związanego z uproszczeniem procesu zakupu usług chmurowych oraz redukcję kosztów inwestycji w infrastrukturę i utrzymanie systemów IT wynikająca z zakupu usług chmury publicznej.
Podane założenia mogą ulec zmianie ze względu na trwającą aktualizację danych gromadzonych w ramach systemu SIST oraz analizy ekonomiczne związane z opracowaniem studium wykonalności projektu planowanego do realizacji w ramach POPC. Tym samym niniejszy dokument będzie musiał zostać poddany aktualizacji.</t>
    </r>
  </si>
  <si>
    <t>brak</t>
  </si>
  <si>
    <t xml:space="preserve">Przedsiębiorcy świadczący usługi w modelu chmury obliczeniowej uzyskają dostęp do narzędzi wspierających proces oferowania usług IT w ramach częściowo zautomatyzowanych postępowań przetargowych.
</t>
  </si>
  <si>
    <t>Przedsiębiorcy świadczący usługi w modelu chmury obliczeniowej uzyskają dostęp do narzędzi wspierających proces oferowania usług IT w ramach częściowo zautomatyzowanych postępowań przetargowych.</t>
  </si>
  <si>
    <t>Projekt uchwały nie ma wpływu na konkurencyjność gospodarki i przedsiębiorczość, w tym funkcjonowanie przedsiębiorców oraz na sytuację ekonomiczną i społeczną rodziny, osób niepełnosprawnych oraz osób starszych, a także na obywateli i gospodarstwa domowe.</t>
  </si>
  <si>
    <t xml:space="preserve">Środki pochodzące z budżetu UE (POPC) oraz  środki budżetu państwa </t>
  </si>
  <si>
    <t xml:space="preserve">Przedsiębiorcy będą mogli bezpłatnie wykorzystywać Platformę API CPA w celu przetestowania integracji swoich systemów/aplikacji z usługami API systemów administracji publicznej. Pozwoli to na oszczędzenie środków finansowych i organizacyjnych związanych z budową własnych środowisk testowych.
Dodatkowo przedsiębiorcy dzięki udostępnieniu wcześniej interfejsów API na Platformie API CPA (dla systemów planowanych do wdrożenia w administracji publicznej) będą mieli więcej czasu na przygotowanie swoich organizacji i systemów do zmian wynikających z udostępnienia nowych rozwiązań przez administrację publiczną. Pozwoli to również na szybszą integrację z nowymi systemami po ich produkcyjnym wdrożeniu.
Ponadto innowacyjne rozwiązania wytwarzane przez przedsiębiorców w ramach Platformy API CPA powinny przyczynić się do obniżenia kosztów operacyjnych poprzez automatyzację obiegu informacji na styku z administracją publiczną oraz pozwolić na zbudowanie przewagi konkurencyjnej na rynku.
</t>
  </si>
  <si>
    <t xml:space="preserve">Organizacje pozarządowe będą mogły bezpłatnie wykorzystywać Platformę API CPA w celu przetestowania integracji swoich systemów/aplikacji z usługami API systemów administracji publicznej. Pozwoli to na oszczędzenie środków finansowych i organizacyjnych związanych z budową własnych środowisk testowych.
Dodatkowo organizacje pozarządowe dzięki udostępnieniu wcześniej interfejsów API na Platformie API CPA (dla systemów planowanych do wdrożenia w administracji publicznej) będą mieli więcej czasu na przygotowanie swoich organizacji i systemów do zmian wynikających z udostępnienia nowych rozwiązań przez administrację publiczną. Pozwoli to również na szybszą integrację z nowymi systemami po ich produkcyjnym wdrożeniu.
Ponadto innowacyjne rozwiązania wytwarzane przez organizacje pozarządowe w ramach Platformy API CPA powinny przyczynić się do obniżenia kosztów operacyjnych poprzez automatyzację obiegu informacji na styku z administracją publiczną.
</t>
  </si>
  <si>
    <t>organizacje pozarządowe</t>
  </si>
  <si>
    <t xml:space="preserve">brak </t>
  </si>
  <si>
    <t xml:space="preserve">Po uruchomieniu Platformy API CPA przedsiębiorcy będą mieli dostęp do  jednego miejsca z informacjami o udostępnianych przez administrację publiczną usługach API wraz z dokumentacją tych usług i wersjami testowymi. Powinno się to przełożyć na zwiększenie stopnia wykorzystania tych usług i powstanie nowych innowacyjnych rozwiązań biznesowych w oparciu o usługi cyfrowe administracji publicznej.
Dodatkowo realizacja projektu CPA pobudzi współpracę na styku biznes/NG0 – administracja  publiczna, miedzy innymi dzięki zbieraniu pomysłów na zmiany/nowe usługi cyfrowe administracji publicznej. Pozwoli to w szczególności na lepsze dopasowanie usług cyfrowych administracji publicznej do faktycznych potrzeb biznesowych przedsiębiorców/NGO.
</t>
  </si>
  <si>
    <t xml:space="preserve">Po uruchomieniu Platformy API CPA organizacje pozarządowe będą miały dostęp do  jednego miejsca z informacjami o udostępnianych przez administrację publiczną usługach API wraz z dokumentacją tych usług i wersjami testowymi. Powinno się to przełożyć na zwiększenie stopnia wykorzystania tych usług i powstanie nowych innowacyjnych rozwiązań biznesowych w oparciu o usługi cyfrowe administracji publicznej.
Dodatkowo realizacja projektu CPA pobudzi współpracę na styku biznes/NG0 – administracja  publiczna, miedzy innymi dzięki zbieraniu pomysłów na zmiany/nowe usługi cyfrowe administracji publicznej. Pozwoli to w szczególności na lepsze dopasowanie usług cyfrowych administracji publicznej do faktycznych potrzeb biznesowych przedsiębiorców/NGO.
</t>
  </si>
  <si>
    <t xml:space="preserve">rodzina, obywatele oraz gospodarstwa domowe </t>
  </si>
  <si>
    <t>Realizacja projektu CPA pozwoli na zaangażowanie obywateli i wykorzystanie ich potencjału do tworzenia nowych rozwiązań technologicznych poprzez umożliwienie zgłaszania pomysłów na zmiany/nowe usługi cyfrowe administracji publicznej. W ten sposób będą oni mieli wpływ na kształt i sposób udostępniania usług przez administracje publiczną.</t>
  </si>
  <si>
    <t xml:space="preserve">• Statystyki użycia poszczególnych e-Usług administracji publicznej – wykryto 356 martwych e-Usług (użycie mniej niż 11 razy od początku ich utworzenia) co wskazuje na możliwości w zakresie lepszego dopasowania e-Usług do potrzeb biznesowych. 
• Podobne rozwiązania funkcjonujące na świecie na podstawie opracowania Jenik, Ivo, and Kate Lauer. 2017 “Regulatory Sandboxes and Financial Inclusion.” Working Paper. Washington, D.C.: CGAP wskazujące na pobudzenie innowacyjności i współpracy wszystkich uczestników piaskownic.
</t>
  </si>
  <si>
    <r>
      <t xml:space="preserve">Projekt będzie realizowany w latach 2019-2021 – rok „0” to rok 2019.
Planowane jest w pierwszych trzech latach pozyskanie budżetu ze środków unijnych programu POPC 2.2 w wysokości 50% całościowych kosztów projektu. 
Rok 2019 („0”)  – 10 mln, rok 2020 -5 mln, rok 2021 – 5 mln.
Do szacowania kosztów przyjęto stawki pracy konsultantów body leasing pozyskanych w ramach zawartych umów. Umowy na body leasing zostały wybrane w trybie postępowania konkurencyjnego (przetarg).
W pierwszym roku zaplanowany jest projekt pilotażowego wdrożenia dla JST w kwocie 5 mln. Projekt będzie realizowany również ze środków POPC 2.2.
Szacowane koszty utrzymania stron Kancelarii Prezesa Rady Ministrów, ministerstw (19 urzędów), urzędów centralnych (87 urzędów), urzędów wojewódzkich (16), urzędów marszałkowskich (16) i gmin w roku w 2018 r., przed ich integracją z gov.pl, to 8 572 500 zł.  W kolejnych latach przyjęto, że koszt ten ze względu na rozwój oferty w cyfrowych kanałach komunikacji (głównie internecie) będzie się zwiększał w tempie od 5% do 10%.
</t>
    </r>
    <r>
      <rPr>
        <b/>
        <sz val="11"/>
        <color theme="1"/>
        <rFont val="Calibri Light"/>
        <family val="2"/>
        <charset val="238"/>
      </rPr>
      <t>Dzięki projektowi GOV.PL i migracji stron na nowy system zostanie zaoszczędzone łącznie w latach 2019-2028 co najmniej 3 511 295  zł.</t>
    </r>
    <r>
      <rPr>
        <sz val="11"/>
        <color theme="1"/>
        <rFont val="Calibri Light"/>
        <family val="2"/>
        <charset val="238"/>
      </rPr>
      <t xml:space="preserve"> Jest to wynik wytworzenia spójnych mechanizmów dla wszystkich podmiotów oraz wspólnej bazy technicznej – zapewniającej wydajność i bezpieczeństwo stron internetowych.
Poziom dostępności i bezpieczeństwa zapewniany przez projekt GOV.PL należy do najwyższych osiągalnych w Polsce i jest przygotowany na sytuacje skrajnie trudne, takie jak klęski żywiołowe oraz konflikty zbrojne. W tym zakresie trudno wycenić różnicę w kosztach pomiędzy stanem obecnym w wielu instytucjach a poziomem jaki oferuje projekt GOV.PL. Ten aspekt nie został ujęty w szacowaniu potencjalnych oszczędności, jednak należy mieć na uwadze, że jest nową jakością wprowadzaną przez GOV.PL. To zadanie zostało postawione przed projektem u jego początków, co znalazło odzwierciedlenie w poleceniu Komitetu Sterującego przygotowania systemu na wyzwania czasów wojny informacyjnej.
Ważnym komponentem systemu jest również specjalne rozwiązanie backupu danych oraz utrzymania systemu, co zapewnia niezbędny poziom bezpieczeństwa i stabilności.
Trzeba również podkreślić, że budżet projektu obejmuje stały i dynamiczny rozwój funkcjonalności dla wszystkich instytucji. Jest to odmienne podejście od stosowanego dotąd cyklicznego, odbywającego się najczęściej raz do roku zamówienia nowej wersji systemu informatycznego lub strony internetowej. To nowe podejście do projektu jest rekomendowane przez największe światowe agencje badawcze zajmujące się tematyką nowoczesnego e-government.</t>
    </r>
  </si>
  <si>
    <t xml:space="preserve">1. Łatwa dostępność z jednego miejsca do wszystkich informacji i e-usług oferowanych przez urzędy centralne, wojewódzkie i marszałkowskie . 
- Aktualna liczba scentralizowanych stron administracji publicznej: 20
- Docelowa liczba scentralizowanych stron podmiotów administracji publicznej (wartość szacunkowa): 2500
2. Czytelna i spójna komunikacja zasobów administracyjnych gromadzonych na portalu
- Aktualna liczba niezgodnych z przyjętymi założeniami stron administracji publicznej (wartość szacunkowa): 2500
- Docelowa liczba niezgodnych z przyjętymi założeniami stron administracji publicznej: </t>
  </si>
  <si>
    <t>urzędnicy</t>
  </si>
  <si>
    <t xml:space="preserve">1. Zmniejszenie liczby stron udostępniających informacje wymagające niezależnego utrzymywania 
- Aktualna liczba stron administracji publicznej utrzymywanych przez te instytucje (wartość szacunkowa): 2500
- Docelowa liczba stron (utrzymywanych centralne): 1
</t>
  </si>
  <si>
    <t>obywatele</t>
  </si>
  <si>
    <t xml:space="preserve">urzędnicy </t>
  </si>
  <si>
    <t xml:space="preserve">1. Dostępność treści dla osób z niepełnosprawnościami 
2. Oszczędność czasu potrzebnego do znalezienia informacji oraz załatwianie spraw urzędowych nie wychodząc z domu   
3. Zbudowanie zaufania u Obywateli do publikowanych informacji oraz udostępnianych e-usług przez administrację publiczną
4. Nowoczesny design, którym można się pochwalić na arenie nie tylko krajowej ale i międzynarodowej   
</t>
  </si>
  <si>
    <t xml:space="preserve">1. Ułatwienie  podmiotom administracji publicznej procesu udostępniania informacji na portalu, dzięki intuicyjnemu systemowi do zarządzania treścią (CMS)
2. Ułatwienie procesów migracyjnych (w zależności od potrzeb danej JST) z dotychczasowych rozwiązań na platformę gov.pl, dzięki przygotowanym różnym ścieżką integracji </t>
  </si>
  <si>
    <t>Budżet państwa</t>
  </si>
  <si>
    <t>Kwota 12 mln dotyczy realizacji 24 e-usług w 2019 r.</t>
  </si>
  <si>
    <t>Łatwa dostępność z jednego miejsca</t>
  </si>
  <si>
    <t>Oszczędność czasu potrzebnego do załatwienia spraw urzędowych, bez wychodzenia z domu  
Budowanie zaufania obywateli do państwa</t>
  </si>
  <si>
    <t xml:space="preserve">przedsiębiorcy i obywatele </t>
  </si>
  <si>
    <t>Projekt doprowadzi do zwiększenia stopnia i jakości informatyzacji administracji publicznej, co w dalszej kolejności przyczyni się do zwiększenia wykorzystania drogi elektronicznej przy udostępnianiu dokumentacji, pośrednio wpłynie więc na podniesienie konkurencyjności polskiej gospodarki. Interesariuszami EZD RP – poza użytkownikami, czyli administracją rządową, a po zakończeniu projektu także administracją publiczną – będą także przedsiębiorcy i obywatele korzystający z usług tych instytucji. Ze względu na specyfikę systemu EZD, który jest narzędziem wspierającym udostępniane przez administrację usługi A2C i A2B, umożliwiającym ich pełną elektronizację, należy uznać, iż projekt przyczyni się do podniesienia jakości e-usług świadczonych przez przyszłych użytkowników EZD RP oraz uproszczenia procedur związanych z załatwianiem spraw przez obywateli i przedsiębiorców.</t>
  </si>
  <si>
    <t>Na wdrożenie rozwiązania przypada 10,20 mln zł i kwota ta planowana jest do zrefinansowania środkami pochodzącymi z Programu Operacyjnego Polska Cyfrowa w ramach działania 2.2 Cyfryzacja Procesów Back-Office w Administracji Rządowej.
W związku z powyższym kwota 8,67 mln zł pochodziła będzie ze środków UE, natomiast kwota 1,53 mln zł finansowana będzie z budżetu państwa z cz. 27 – Informatyzacja.
Ponieważ utrzymanie rozwiązania (18,20 mln zł) wiąże się de facto z dalszym jego rozwojem, można przyjąć, że koszty utrzymania będą mogły być w przyszłości również refinansowane środkami UE. Niemniej jednak na chwilę obecną zakłada się, że koszty te pochodzić będą z budżetu państwa z części 27 – Informatyzacja.
W kosztach realizacji zostały ujęte wydatki na:
• wsparcie w obszarze ITS,
• usługi w zakresie zarządzania projektem, analizy, architektury IT, projektowania, programowania i testowania,
• usługę budowy i rozwoju społeczności CPA,
• promocję,
• usługę doradczą w zakresie procesów i procedur funkcjonowania CPA,
• audyt bezpieczeństwa Platformy API CPA,
• wynagrodzenia osobowe pracowników MC.
Koszty utrzymania produktów projektu zawierają wydatki na:
• wsparcie w zakresie ITS,
• usługi w zakresie zarządzania projektem, analizy, architektury IT, projektowania, programowania i testowania,
• promocję,
• wydatki osobowe pracowników MC.
Przy wyliczaniu kosztów utrzymania założono, że dynamika współpracy ze społecznością CPA będzie utrzymana na takim samym poziomie jak w okresie realizacji projektu (1 wydarzenie na miesiąc, 2 inicjatywy w roku, wydania Portfela API co 1 miesiąc).
Zaprezentowane w tabeli kwoty są kwotami szacunkowymi, które urealnione zostaną na etapie przygotowania Studium Wykonalności projektu.</t>
  </si>
  <si>
    <t>(ceny stałe z 2019 r.)</t>
  </si>
  <si>
    <t xml:space="preserve">Projekt będzie realizowany w latach 2019-2020. Rok „0” to rok 2019.
Brak jest możliwości/danych oszacowania oszczędności
</t>
  </si>
  <si>
    <t xml:space="preserve">I. Rozwiązanie problemu dotyczącego konieczności potwierdzenia tożsamości Obywatela lub jego uprawnień w przypadku nieposiadania przez niego przy sobie tradycyjnych dokumentów w postaci papierowej lub plastikowej.
II. Wprowadzenie wygodnego sposobu realizacji przez obywateli e-usług publicznych.
Korzyść: 
ułatwienie dla obywateli zwalniające ich z konieczności noszenia przy sobie fizycznych dokumentów i umożliwienie załatwiania wielu spraw z życia codziennego wymagających potwierdzenia tożsamości, uprawnień lub przesyłu danych z wykorzystaniem aplikacji mobilnej. 
</t>
  </si>
  <si>
    <t>Eliminacja problemów wynikających z nieposiadania przy sobie dokumentów w przypadku potrzeby potwierdzenia tożsamości lub posiadanych uprawnień.
Wygoda – brak konieczności noszenia przy sobie fizycznych dokumentów (wystarczy smartfon).
Wiarygodność i bezpieczeństwo danych dzięki automatyzacji pobierania i przesyłania danych.
Większa dostępność do e-usług publicznych bez konieczności posiadania dostępu do komputera.</t>
  </si>
  <si>
    <t xml:space="preserve">Wartości nakładów inwestycyjnych oraz kosztów operacyjnych związanych z wdrożeniem komponentów projektu ZPA została oszacowana na podstawie zgromadzonych ofert rynkowych. Prognozowane oszczędności zostały oszacowane na podstawie zakładanego wpływu wyników prowadzonych badań na jakość i efektywność kosztową wybranych polityk publicznych w sektorze edukacji, rynku pracy, ochrony zdrowia i zabezpieczenia społecznego. Wartości wydatków budżetu państwa w zakresie wybranych polityk określono na podstawie danych zawartych w ustawie budżetowej na lata 2018/2019. </t>
  </si>
  <si>
    <t xml:space="preserve">Nie dotyczy </t>
  </si>
  <si>
    <t xml:space="preserve">Całkowity koszt realizacji projektu (brutto) wyniesie 69,99 mln zł. Okres realizacji prac projektowych obejmuje lata 2018 – 2021. W 2018 roku koszt realizacji projektu wyniósł 1,62 mln zł, w tym: budżet Państwa – 0,25 mln zł oraz środki z funduszy UE – 1,37 mln zł. Wydatki, jakie ponosi budżet Państwa w 2018 roku związane są w całości z kosztami wytworzenia i wdrożenia niektórych produktów i usług projektowych. W 2018 roku budżet Państwa nie ponosi wydatków związanych z utrzymaniem projektu RSRP. Przyjęta metoda szacowania kosztów utrzymania projektu RSRP zakłada, że roczna kwota przedmiotowych kosztów będzie odpowiadać 20% wartości całkowitych kosztów poniesionych w zakresie wytworzenia i wdrożenia produktów oraz usług w ramach realizacji projektu RSRP – tj. 48,29 mln zł. Powyższa kwota wynika z umowy podpisanej pomiędzy Ministerstwem Cyfryzacji, a Centralnym Ośrodkiem Informatyki na wykonanie prac projektowych. Metoda przyjęcia ,,20% wartości całkowitych kosztów na wytworzenie i wdrożenie produktów oraz usług w ramach realizacji projektu RSRP”, jako kosztów zapewnienia ciągłości funkcjonowania wdrożonych i zmodyfikowanych rejestrów oparta została na dotychczasowych doświadczeniach w zakresie utrzymania systemów IT. W szczególności wiedza dotycząca szacowania przedmiotowych kosztów bazuje na dobrych praktykach wypracowanych w trakcie procesu wdrożenia i utrzymywania Systemu Rejestrów Państwowych (SRP). Zaproponowany poziom wydatków budżetu Państwa na pokrycie kosztów utrzymania pozwoli:
• zapewnić efektywne i optymalne funkcjonowanie wdrożonych systemów,
• spełnić stawiane przed nimi wymogi bezpieczeństwa.  
Rok 2019 należy traktować, jako rok bazowy w tabeli nr 1. W roku bazowym wydatki budżetu Państwa wyniosą - 2,83 mln zł, natomiast środki z funduszy UE - 15,59 mln zł. W latach 2019 – 29 budżet Państwa poniesie wydatki w wysokości 97,43 mln zł, w tym: koszty wytworzenia i wdrożenia – 10,51 mln zł oraz koszty utrzymania – 86,92 mln zł. Wydatki budżetu Państwa związane z kosztami wytworzenia i uruchomienia w latach 2019 – 2021 kształtują się w sposób następujący: 2,83 mln zł w 2019 r.; 3,96 mln zł w 2020 r.; 3,72 mln zł w 2021 r.  Średnioroczne koszty utrzymania, które zaczną występować od 2019 roku wyniosą – 9,66 mln zł. Całkowite środki z funduszy UE w latach 2019 – 2029 zamkną się natomiast w kwocie – 57,86 mln zł. </t>
  </si>
  <si>
    <t>Źródła finansowania (w tym część, dział rozdział budżetu państwa)</t>
  </si>
  <si>
    <t>Źródła finansowania  (w tym część, dział rozdział budżetu państwa)</t>
  </si>
  <si>
    <t>Źródła finansowania   (w tym część, dział rozdział budżetu państwa)</t>
  </si>
  <si>
    <t>budżet państwa (część 27 Informatyzacja, dział 750, rozdział 75001)</t>
  </si>
  <si>
    <t>Środki z funduszy UE (84,63%, tj. 59,23 mln zł) oraz budżet Państwa (15,37%, tj. 10,76 mln zł) części 27, dz. 750, rozdz. 75001</t>
  </si>
  <si>
    <t>Środki pochodzące z budżetu UE (POPC) oraz  środki budżetu państwa (cz.27, dz. 750 rozdz. 75001)</t>
  </si>
  <si>
    <t xml:space="preserve">Środki pochodzące z budżetu UE (POPC) oraz  środki budżetu państwa oraz budżet państwa (część 27 – Informatyzacja - dz. 750 rozdz. 75077;
część 85/20 - województwo podlaskie dz. 750 rozdz. 750100)
</t>
  </si>
  <si>
    <t>Budżet państwa: 37  mln zł. (części 27, dz. 750, rozdz. 75001)
Budżet środków europejskich: 35,5 mln zł.</t>
  </si>
  <si>
    <t>Źródła finansowania  (w tym część, dział rozdział budżetu państwa/rezerwa celowa/nazwa programu operacyjnego)</t>
  </si>
  <si>
    <t>Budżet państwa (część 27 – Informatyzacja oraz rezerwa celowa - cz. 83) lub Fundusz Rozwoju Regionalnego w ramach Programu Operacyjnego Polska Cyfrowa.</t>
  </si>
  <si>
    <t>Projekt pn. „EZD RP – elektroniczne zarządzanie dokumentacją w administracji publicznej” jest dofinansowany ze środków Europejskiego Funduszu Rozwoju Regionalnego oraz ze środków budżetu państwa w ramach Działania 2.2. „Cyfryzacja procesów back-office w administracji rządowej” II Osi priorytetowej „E-administracja i otwarty rząd” Programu Operacyjnego Polska Cyfrowa na lata 2014-2020, zgodnie z umową nr POPC.02.02.00-00-0016/18-00 z dnia 24.01.2019 r.
Projekt realizowany jest w latach 2019-2021. Okres trwałości: 2022-2027.
Wartość projektu [mln zł]: 45,11. Źródła finansowania wydatków [mln zł]: środki wspólnotowe: 38,18 (84,63%); budżet państwa: 6,93 (15,37%). Koszty utrzymania po okresie realizacji projektu [mln zł]: 58,27. W tym Rok 2019 (ustawa budżetowa) 
- Część budżetowa 85/20 województwo podlaskie 180 tys. 
- Cześć budżetowa 83/20 (rezerwa celowa) województwo podlaskie 21 tys. 
 Rok 2020 (prognoza) 
- Część budżetowa 85/20 województwo podlaskie 192 tys. 
- Cześć budżetowa 83/20 (rezerwa celowa) województwo podlaskie 21 tys.
Rok 2021 (prognoza) 
- Część budżetowa 85/20 województwo podlaskie 192 tys. 
- Cześć budżetowa 83/20 (rezerwa celowa) województwo podlaskie 21 tys.
Oszczędności dla budżetu państwa :wynikają z udostępnienia i wdrożenia jednolitego i darmowego systemu EZD RP, którego rozwój i utrzymanie będą bezpłatne dla administracji rządowej. Dodatkowe oszczędności będą osiągane  dzięki zmniejszeniu ilości dokumentów papierowych, ich archiwizacji oraz wysyłki w postaci wyłącznie elektronicznej.
Źródło danych i przyjętych do obliczeń założeń: analiza finansowa zawarta w studium wykonalności projektu EZD RP, stanowiącym załącznik do umowy o dofinansowanie.</t>
  </si>
  <si>
    <t>Pełna czytelność i wiarygodność skierowania/recepty. Uproszczenie procesu realizacji skierowania przez pobranie z systemu centralnego dokumentu skierowania bez konieczności manualnego wprowadzania danych. Skrócenie czasu związanego z realizacją recept i skierowań przez możliwość wykorzystania danych z elektronicznych dokumentów recept i skierowań. Możliwość pozyskania elektronicznej dokumentacji medycznej istotnej dla realizacji świadczenia wynikającego ze skierowania. Wdrożone rozwiązania pozwolą na rozwój podmiotów świadczących usługi telemedycyny ograniczone dotychczas konicznością wizyty pacjenta w celu otrzymania recepty czy skierowania. Uproszczenie procesu realizacji recepty. Przyśpieszenie wymiany elektronicznej dokumentacji medycznej, dzięki czemu zwiększy się efektywność świadczonych usług.</t>
  </si>
  <si>
    <t>Wyższy poziom refundacji na e-receptach przełoży się na mniejsze wydatki gospodarstw domowych na zakup leków. 
Zniwelowany zostanie problem nieczytelności recept/ skierowań a tym samym nastąpi oszczędność czasu. Pacjenci nie będą zmuszeni do ponownej wizyty u lekarza w celu poprawy czytelności recepty/skierowania.
Zwiększenie bezpieczeństwa pacjentów wynikająca z ograniczenia do minimum możliwość wydania nieprawidłowego (innego niż przepisanego) leku.
Możliwość zrealizowania przez pacjenta każdego leku w innej aptece bez konieczności otrzymania odpisu recepty i oczekiwania na lek. Jasne i zwięzłe informacje dotyczące dawkowania. Pacjent każdorazowo otrzyma „Informację o recepcie”, w której zawarta będzie m.in. informacja o dawkowaniu. 
Ograniczenie ryzyka wypisania przez lekarza leków o niepożądanej interakcji substancji czynnych. 
Lepsza koordynacja procesu leczenia wynikająca z  dostępu lekarza do recept wystawionych pacjentowi oraz dokumentów ich realizacji. 
Usprawnienie opieki nad pacjentami przewlekle chorymi. 
Uszczelnienie systemu przez istotne ograniczenie możliwości fałszowania recept oraz ich realizacji. Implementacja elektronicznej recepty ułatwi wymianę dokumentów recept w skali UE w ramach inicjatyw europejskich. 
Zniwelowanie problemu nieczytelności skierowań. Oszczędność czasu. Brak konieczności ponownej wizyty u lekarza w celu poprawy czytelności skierowania. Dostęp do wszystkich wystawionych pacjentowi skierowań zarówno przez personel medyczny, jak i pacjenta. Brak konieczności dostarczenia skierowania w celu zapisania na świadczenia. Dostęp przez Internetowe Konto Pacjenta do historii zdarzeń medycznych (udzielonych świadczeń), skierowań, indeksów elektronicznej dokumentacji medycznej oraz możliwość pobrania dokumentacji medycznej.
Zwiększenie bezpieczeństwa i kontroli danych wrażliwych dzięki mechanizmowi nadawania uprawnień. Pacjent będzie decydował o dostępie do dokumentacji.</t>
  </si>
  <si>
    <t xml:space="preserve">Program Operacyjny Polska Cyfrowa; Część 46-Zdrowie; Dział 851 - Ochrona zdrowia; Rozdział 85195 - Pozostała działalność </t>
  </si>
  <si>
    <t xml:space="preserve">Projekt „e-Krew – Informatyzacja Publicznej Służby Krwi oraz Rozwój Nadzoru nad Krwiolecznictwem” będzie realizowany w latach 2018-2021 ze środków UE w ramach Programu Operacyjnego Polska Cyfrowa, Działanie 2.1 „Wysoka dostępność i jakość e-usług publicznych”. Poziom dofinansowania wynosi 100% kosztów kwalifikowanych projektu, z czego 84,63% stanowią środki UE (EFRR), a 15,37% to współfinansowanie krajowe z budżetu państwa - część 46-Zdrowie.  Koszty związane z realizacją projektu e-Krew wyniosą ogółem ok. 84 mln zł (w tym: ok. 37 mln zł stanowią koszty związane z realizacją projektu oraz ok. 46,5 mln zł dot. kosztów eksploatacji i utrzymania systemu).
Koszty realizacji projektu e-Krew zostały przewidziane w dokumencie Ocena Skutków Regulacji do Projektu ustawy o zmianie ustawy o publicznej służbie krwi oraz niektórych innych ustaw z dnia 19.02.2016 r.
Celem projektu e-Krew jest wsparcie publicznej służby krwi oraz nadzoru nad krwiolecznictwem w optymalnym wykorzystaniu zasobów krwi i jej składników poprzez zastosowanie nowoczesnych narzędzi teleinformatycznych. Realizacja Projektu „e-Krew” wpływa na zmiany w sektorze ochrony zdrowia, w szczególności publicznej służby krwi. Poprzez wykorzystanie nowoczesnych technologii informatycznych zakłada się wpływ na poprawę jakości usług medycznych świadczonych dla społeczeństwa, w szczególności przez zapewnienie dostępu do nowych usług elektronicznych.
Obecnie trwają prace nad aktualizacją dokumentacji projektowej wynikające z aktualizacji koncepcji realizacji projektu, tj.:
• Zaktualizowana dokumentacja aplikacyjna, w tym. wniosek o dofinansowanie projektu  oraz Studium Wykonalności, została przekazana do zaopiniowania przez Instytucję Pośredniczącą (CPPC),
• Opis Założeń Projektu Informatycznego został przekazany pod obrady Komitet Sterujący ds. Cyfryzacji (KRMC).
Dane Przedstawione w Tabeli 1 zostały opracowane w oparciu o dokumentację przekazaną do zaopiniowania przez KRMC oraz IP. 
W Tabeli 1 w latach 2019-2021 zostały uwzględnione kwoty związane z realizacją projektu zgodnie z okresem realizacji wynikającym z zawartego Porozumieniu o dofinansowanie projektu e-Krew. 
W Tabeli 1 w latach 2021-2029 uwzględniono koszty utrzymania i eksploatacji zbudowanego systemu e-Krew w latach 2021-2029 wzięto pod uwagę następujące założenia:
• serwis, opieka techniczna systemu i zmiany funkcjonalne w wys. 2,9 mln rocznie;
• opłaty związane z użytkowaniem infrastruktury, w tym łączy internetowych, opłaty lokalowe, w tym kolokacja systemu w wys. 0,6 mln rocznie;
• chmura - w wys. 0,7 mln rocznie (ok. 60 tys. miesięcznie);
• utrzymanie sprawności ITS, w tym zakup maintenance dla licencji w wys. 0,9 (jednorazowy wydatek przewidziany w roku 2024);
• wynagrodzenia z narzutami w wys. 1,06 mln rocznie (przy szacowaniu kosztów wynagrodzeń przewidziano 2 etaty-analitycy, 1 etat-kierownik projektu, 0,5 etatu-tester oraz dodatkowo miesięczne koszty dyżurów związane z bieżącym utrzymaniem systemu oraz koszty utrzymania SLA); 
Środki na utrzymanie rezultatów projektów oraz bieżące dostosowywanie systemów informatycznych do zmian prawnych, technologicznych i organizacyjnych zachodzących w otoczeniu, będą pochodzić z budżetu państwa. Zostały one wskazane w Ocenie Skutków Regulacji ustawy o publicznej służbie krwi. Zapotrzebowanie na środki będzie zgłaszane przez CSIOZ do Dysponenta I stopnia tj. Ministra Zdrowia, w ramach prac związanych z planowaniem budżetowym. 
Zakłada się, że cele projektu będą utrzymywane przez Beneficjenta, ze środków budżetu państwa będących w dyspozycji Ministra Zdrowia przez okres co najmniej 5 lat po zakończeniu realizacji projektu. Utrzymanie projektu będzie oparte na modelu mieszanym, tj. przez CSIOZ, który dodatkowo wspierany będzie przez wykonawcę zewnętrznego. 
 w roku 2021 tylko koszty utrzymania za część roku      
Koszty utrzymania systemu 2021 (VII-XII) 2022 2023 2024 2025 2026 2027 2028 
2029 Razem
Serwis, opieka techniczna systemu i zmiany funkcjonalne  1,45  2,90  2,90  2,90  2,90  2,90  2,97  3,05  3,12  25,09 
Opłaty związane z użytkowaniem infrastruktury w tym łączy internetowych, opłaty lokalowe w tym kolokacja systemu. 0,30  0,60  0,60  0,60  0,60  0,60  0,62  0,63  0,65  5,20 
Chmura 0,35  0,71  0,71  0,71  0,71  0,71  0,72  0,74 0,76  6,12 
utrzymane sprawności ITS w tym zakup maintenance dla licencji       0,90            0,90 
Wynagrodzenia z narzutami po stronie CSIOZ 0,53  1,06  1,06  1,06  1,06  1,06  1,09 1,12  1,14  9,18 
</t>
  </si>
  <si>
    <t>Wdrożenie projektu e-Krew umożliwi poprawienie przede wszystkim zarządzania zasobami krwi i jej składnikami, zostanie zwiększony nadzór nad organizacją publicznej służby krwi  oraz wzmocniona zostanie komunikacja pomiędzy Centrami krwiodawstwa i krwiolecznictwa oraz CKiK a podmiotami leczniczymi poprzez:
• Usprawnienie komunikacji pomiędzy jednostkami służby krwi,
• usprawnienie komunikacji pomiędzy przedsiębiorstwem podmiotu leczniczego wysyłającym zlecenie na wybrany składnik krwi (elektroniczne zamówienie na krew i jej składniki) albo badanie laboratoryjne a centrami krwiodawstwa, które są odbiorcą zlecenia,
• zwiększenie dostępności do bieżącej informacji na temat realizacji zleceń i zamówień,
• zmniejszenie liczby badań wykonywanych u tego samego pacjenta, dostęp do archiwalnych wyników badań,
• wzmocnienie procedury czuwania nad bezpieczeństwem krwi,
• możliwość przekazu danych do innych systemów funkcjonujących w ochronie zdrowia.</t>
  </si>
  <si>
    <t>Wdrożenie systemu e-Krew umożliwi poprawienie przede wszystkim zarządzania zasobami krwi i jej składnikami, zwiększony zostanie nadzór nad organizacją publicznej służby krwi oraz wzmocniona zostanie komunikacja pomiędzy centrami krwiodawstwa i krwiolecznictwa oraz CKiK a podmiotami leczniczymi poprzez:
• usprawnienie komunikacji pomiędzy jednostkami służby krwi,
• usprawnienie komunikacji pomiędzy przedsiębiorstwem podmiotu leczniczego wysyłającym zlecenie na wybrany składnik krwi elektroniczne zamówienie na krew i jej składniki) albo badanie laboratoryjne a centrami krwiodawstwa, które są odbiorcą zlecenia,
• zwiększenie dostępności do bieżącej informacji na temat realizacji zleceń i zamówień,
• zmniejszenie liczby badań wykonywanych u tego samego pacjenta, dostęp do archiwalnych wyników badań,
• wzmocnienie procedury czuwania nad bezpieczeństwem krwi,
• możliwość przekazu danych do innych systemów funkcjonujących w ochronie zdrowia.</t>
  </si>
  <si>
    <t>Wdrożenie systemu e-Krew przełoży się bezpośrednio na poprawę bezpieczeństwa dawców oraz jakość obsługi poprzez:
• poprawę szybkości przesyłania danych oraz korzystania przez uprawnione podmioty z tak zwanych danych ratunkowych, tj. np. informacji o grupie krwi, fenotypach, itp.
• Wdrożenie elektronicznego planowania wizyty w centrum krwiodawstwa oraz dostęp do informacji o bieżącym zapotrzebowaniu na krew i jej składniki,
• Łatwiejsze egzekwowanie uprawnień dawców krwi np. związanych z dostępem poza kolejnością do świadczeń opieki zdrowotnej,
• Skrócenie czasu oczekiwania pacjenta na przetoczenie składnika krwi,
• Zwiększenie dostępności do informacji o wykonanych badaniach.</t>
  </si>
  <si>
    <t>Wdrożenie systemu Poltransplant wpłynie na:
• Poprawę infrastruktury i unowocześnienie podmiotów leczniczych przeszczepiających narządy, komórki i tkanki, banków tkanek i komórek oraz medycznych laboratoriów diagnostycznych testujących komórki, tkanki lub narządy.
• Zwiększenie jakości udzielanych świadczeń transplantacyjnych.
• Zapewnienie bezpieczeństwa biorców i dawców komórek, tkanek i narządów.</t>
  </si>
  <si>
    <t>Wdrożenie systemu Poltransplant wpłynie na:
• Wzrost liczby przeszczepianych narządów od dawców żywych i zmarłych.
• Rozwój przeszczepień krzyżowych i łańcuchowych.
• Poprawę jakości życia lub jego przedłużenie u chorych, dla których inne metody leczenia były nieskuteczne lub mało efektowne.
• Zwiększenie jakości udzielanych świadczeń transplantacyjnych. 
• Zapewnienie bezpieczeństwa biorców i dawców komórek, tkanek i narządów.</t>
  </si>
  <si>
    <t xml:space="preserve">Projekt Poltransplant jest realizowany w ramach Narodowego Programu Rozwoju Medycyny Transplantacyjnej na lata 2011-2020 w ramach zadania związanego z rozwojem i doskonaleniem oraz modernizacją ustawowych rejestrów transplantologicznych. Program jest finansowany z budżetu państwa.
Celem budowy systemu Poltransplant jest rozwój, doskonalenie oraz modernizacja obszarów związanych z pobieraniem, przechowywaniem i przeszczepianiem narządów, tkanek i komórek.  Nowy system informatyczny umożliwi: 
• Rozwój przeszczepień krzyżowych i łańcuchowych,
• Zwiększenie jakości udzielanych świadczeń transplantacyjnych,
• Zapewnienie bezpieczeństwa biorców i dawców komórek, tkanek i narządów,
• Optymalizacja procesów biznesowych, w tym objęcie i powiązanie wszystkich obszarów związanych z medycyną transplantacyjną komórek, tkanek i narządów.
• Zapewnienie koordynacji i stałego nadzoru nad realizacją działalności transplantacyjnej w pełnym zakresie w skali kraju,
• Kreowanie kierunków rozwoju medycyny transplantacyjnej w Polsce poprzez dostęp do zgromadzonych w jednym systemie kluczowych informacji i danych – w tym przewidywanie wyników przeszczepienia poprzez analizę wyników zrealizowanych i zarejestrowanych w systemie przeszczepień, 
• Zwiększenie interoperacyjności w zakresie integracji z systemami zewnętrznymi i zagranicznymi.
Budowę systemu Poltransplant przewidziano na lata 2019/2020. 
Wydatki związane z budową systemu obejmują:
• Koszty wynagrodzeń - roczna wartość wydatków wynosi 1.944.000 zł.  Uwzględniając złożoność systemu Poltransplat, koszty obejmują wynagrodzenia zespołu projektowego po stronie CSIOZ składającego się z następujących ról: kierownik projektu, analitycy biznesowi, analitycy systemowi, architekci, delivery manager (łącznie 12 etatów).  
• Koszty związane ze wsparciem budowy systemu Poltransplant, przekazaniem kodów źródłowych i praw autorskich do wytworzonego oprogramowania – roczna wartość wydatków wynosi 1.700.000 zł. 
Ponadto, po zakończeniu projektu i wdrożeniu systemu Poltransplant konieczne jest utrzymanie systemu oraz poniesienie kosztów wymaganych do nieprzerwanego i prawidłowego działania systemu. Roczny koszt związany z utrzymaniem systemu oszacowano na kwotę 500.000 zł.  Zgodnie z założeniami, zasoby dyskowe, sprzętowe oraz serwerowe nie będą utrzymywane wewnątrz jednostki. Przy tak złożonym systemie jakim jest Poltransplant zakładane jest utrzymanie infrastrukturalne w chmurze, czyli udostępnienie zasobów IT za pomocą sieci (wiele  maszyn fizycznych uwspólniających swoje zasoby fizyczne i udostępniające je w formie wirtualnej). Rozwiązanie to umożliwi redukcję kosztów a zarazem przyniesie wysoką dostępność i wydajność systemu oraz większe bezpieczeństwo przechowywanych danych w systemie z odpowiednią ich synchronizacją. Model wyboru usługi w chmurze pozostaje jeszcze do ustalenia. 
</t>
  </si>
  <si>
    <t>Część 46, Dział 851, Rozdział budżetu państwa 85149, Narodowy Program Rozwoju Medycyny Transplantacyjnej 2011-2020</t>
  </si>
  <si>
    <t xml:space="preserve">Część 46-Zdrowie; Dział 851 - Ochrona zdrowia; Rozdział 85195 - Pozostała działalność 
Program Operacyjny Wiedza, Edukacja, Rozwój 2014-2020
</t>
  </si>
  <si>
    <t>Projekt „Poprawa jakości świadczonych usług medycznych poprzez zapoznanie i przeszkolenie pracowników podmiotów leczniczych z podstawowymi terminami i procesami związanymi z wystawianiem, prowadzeniem i wymianą Elektronicznej Dokumentacji Medycznej” będzie realizowany w latach 2019-2021, koszty jego realizacji wyniosą 9 483 150,00 zł. 
Projekt jest realizowany ze środków UE w ramach Działania 5.2. Działania projakościowe i rozwiązania organizacyjne w systemie ochrony zdrowia ułatwiające dostęp do niedrogich, trwałych oraz wysokiej jakości usług zdrowotnych. Poziom dofinansowania wynosi 100% kosztów kwalifikowanych projektu, z czego 84,28% stanowią środki UE (EFS), a 15,72% to współfinansowanie krajowe z budżetu państwa z Części 46-Zdrowie.
Realizacja projektu jest działaniem priorytetowym, ponieważ zapoznanie oraz przeszkolenie profesjonalistów medycznych z wdrażanymi narzędziami efektywnego zarządzania systemem ochrony zdrowia takimi jak: e-recepta, e-skierowanie, elektroniczna dokumentacja medyczna, przyczyni się do upowszechnienia wymiany elektronicznej dokumentacji medycznej, poprawy kompetencji cyfrowych świadczeniodawców na terenie całego kraju oraz do poprawy jakości funkcjonowania systemu ochrony zdrowia w Polsce, zarówno poprzez podniesienie kwalifikacji kadry podmiotów leczniczych (w tym kadry medycznej) jak i dostępności do usług dostarczanych drogą elektroniczną.
Wprowadzenie znajomości tematu informatyzacji placówki medycznej oraz wytwarzania i użytkowania elektronicznej dokumentacji medycznej, nabycie praktycznych umiejętności w zakresie tworzenia i przetwarzania elektronicznej dokumentacji medycznej, będzie miało wpływ na łatwiejsze wprowadzenie w życie obowiązujących i planowanych do wprowadzenia przepisów prawnych, a także na efektywniejsze wykorzystanie innowacyjnych technologii w celu poprawy jakości udzielanych usług medycznych. Obowiązek wprowadzenia elektronicznej dokumentacji medycznej wynika z ustawy z dnia 28 kwietnia 2011 r. o systemie informacji w ochronie zdrowia i będzie dotyczył wszystkich podmiotów prowadzących działalność leczniczą na terenie Polski. Szkolenia pozwolą na ustandaryzowanie dotychczasowych informacji oraz poszerzenie ich o kolejne, a także zapoznanie się z tematem w praktyce. 
Aktualnie  trwa proces akceptacji  w trybie obiegowym fiszki projektowej przez Komitet Sterujący oraz Komitet Monitorujący PO WER. 
W tabeli w latach 2019-2021 zostały uwzględnione kwoty związane z realizacją projektu według przygotowanego dla projektu harmonogramu rzeczowo-finansowego.
Realizacja projektu zakłada organizację szkoleń:
- dla pracowników podmiotów leczniczych realizujących świadczenia opieki zdrowotnej w rodzaju leczenie szpitalne;
- dla pracowników podmiotów leczniczych realizujących świadczenia opieki zdrowotnej w rodzaju podstawowa opieka zdrowotna.
Szkolenia realizowane będą przez zespoły szkoleniowe składające się z merytorycznych pracowników CSIOZ. 
Przy szacowaniu budżetu wzięto pod uwagę:
- liczbę podmiotów leczniczych wykonujących szpitalną działalność leczniczą (660 podmiotów), w których organizowane będą szkolenia prowadzone przez zespoły szkoleniowe (merytoryczni specjaliści CSIOZ);
- liczbę podmiotów wykonujących podstawową opiekę zdrowotną, które zostały objęte działaniami projakościowymi w ramach programu (2640 podmiotów);
- koszty wykonawcy zewnętrznego (zapewnienie sal szkoleniowych wraz z obsługą oraz dostarczenie cateringu dla uczestników szkolenia);
- koszty delegacji zespołów szkoleniowych oraz koszty rekrutacji i zarządzania projektem;
- koszty wynagrodzeń autorytetów (ekspertów) z obszaru ochrony zdrowia.
Koszty projektu zostały oszacowane na podstawie dotychczasowych doświadczeń CSIOZ w ramach prowadzenia swojej dotychczasowej działalności z uwzględnieniem cen rynkowych określonych na podstawie analizy rynku.</t>
  </si>
  <si>
    <t>Realizacja projektu przyczyni się do upowszechnienia wymiany elektronicznej dokumentacji medycznej, poprawy kompetencji cyfrowych świadczeniodawców na terenie całego kraju oraz do poprawy jakości funkcjonowania systemu ochrony zdrowia w Polsce, zarówno poprzez podniesienie kwalifikacji kadry podmiotów leczniczych (w tym kadry medycznej) jak i dostępności do usług dostarczanych drogą elektroniczną.</t>
  </si>
  <si>
    <t>Podmioty lecznicze oraz pracownicy ochrony zdrowia</t>
  </si>
  <si>
    <t xml:space="preserve">Realizacja projektu pozwoli na:
- ustandaryzowanie dotychczasowych informacji oraz poszerzenie ich o kolejne, a także zapoznanie się z tematem w praktyce;
- łatwiejsze wprowadzenie w życie obowiązujących przepisów prawa przez pracowników podmiotów leczniczych stanowiących grupę docelową projektu;
- skuteczniejsze wdrożenie w podmiotach leczniczych działań projakościowych (należy przez to rozumieć jako znajomość ze strony pracowników podmiotów leczniczych obsługi procesów tworzenia i przetwarzania szerokorozumianej Elektronicznej Dokumentacji Medycznej oraz wdrożonych e-usług), które będą miały bezpośredni wpływ na podniesienie jakości świadczonych w nich usług medycznych. 
- wzrost kompetencji, wiedzy i umiejętności  pracowników podmiotów leczniczych w zakresie min. wystawiania e-recepty, e-skierowania czy tworzenia Elektronicznej Dokumentacji Medycznej.
Pracownicy podmiotów leczniczych, którzy zapoznani zostaną z procesami obsługi dostarczonych nowoczesnych e-usług, będą mieli wpływ na zwiększenie satysfakcji i wygody pacjentów z procesu leczenia oraz skuteczność i wydajność opieki zdrowotnej. </t>
  </si>
  <si>
    <t xml:space="preserve">Część 46, dział 851/rozdział budżetu państwa 85195/ rezerwa celowa pozycja 57 
Zapewnienie trwałości projektów Elektroniczna Platforma Gromadzenia, Analizy i Udostępniania Zasobów Cyfrowych o Zdarzeniach Medycznych (P1) oraz Platforma udostępniania on-line przedsiębiorcom usług i zasobów cyfrowych rejestrów medycznych (P2), Dziedzinowe systemy teleinformatyczne sytemu informacji w ochronie zdrowia (P4)
</t>
  </si>
  <si>
    <t>Informacje ujęte w powyższej tabeli zostały podane w oparciu o dane ujęte w OSR do ustawy o zmianie ustawy o systemie informacji w ochronie zdrowia oraz niektórych innych ustaw procedowanym w 2015 r. w ramach środków na utrzymanie projektów P1, P2 i P4. 
Projekty P1, P2 i P4 były realizowane w ramach działań współfinansowanych ze środków UE w ramach Programu Operacyjnego Innowacyjna Gospodarka 2007-2013, a CSIOZ jako ich beneficjent zgodnie z postanowieniami porozumień o dofinansowanie, ma obowiązek zapewnienia trwałości ww. projektów przez okres 5 lat od daty ich zakończenia. W związku z realizacją powyższego obowiązku oraz z koniecznością utrzymania zbudowanych systemów niezbędne było określenie kosztów potrzebnych do nieprzerwanego i prawidłowego działania przedmiotowych systemów.
Ponieważ wskazane powyżej koszty związane z utrzymaniem i rozwojem systemu P2 i P4 stanowią skutki projektów zrealizowanych w ramach perspektywy finansowanej 2007-2013, nie jest uzasadnione określanie skutków tych działań na lata kolejne zatem wydatki ogółem wskazane w PZIP uwzględniają jedynie działania w latach 2019-2022, które są również ujęte w OSR do ustawy o SIOZ, natomiast w tabeli 1 określono skutki realizacji projektów P2 i P4.   
Koszty wskazane na rozwój i utrzymanie systemów P2 i P4 zostały oszacowane na podstawie dotychczasowych doświadczeń CSIOZ w ramach prowadzenia swojej podstawowej działalności z uwzględnieniem dotychczas ponoszonych wydatków oraz cen rynkowych określonych na podstawie analizy rynku.
Planowany udział systemu P2 w kosztach wskazanych w OSR do ustawy o SIOZ ustanowi ok 16% całkowitych kosztów, natomiast udział kosztów systemu P4 w kosztach wskazanych w OSR do ustawy o SIOZ ustanowi ok 24% całkowitych kosztów. Niemnie jednak powyższy udział ma charakter orientacyjny i z uwagi na szczególne uwarunkowania technologiczno-systemowe, należy je traktować jedynie w kategoriach szacunkowych. 
W ramach systemów utrzymywanych przez CSIOZ w latach 2019-2022 zaplanowano głównie prace rozwojowe mające na celu zaspokojenie wymagań Właścicieli Biznesowych oraz działania mające przyczynić się do minimalizacji długu technologicznego, zapewnia zwiększenie szybkości wytwarzania, wdrażania oraz aktualizowania oprogramowania, usprawnienie działania usług poprzez automatyzację procesów i efektywne wykorzystanie infrastruktury. W ramach wydatków związanych z bieżąca eksploatacją systemów P2 i P4 przewidziano m.in. utrzymanie i rozwój w warstwie aplikacji oraz w warstwie ITS, utrzymanie sprawności parku technologicznego ITS, zapewnienie I-szej linii wsparcia oraz pozostałe koszty związane z utrzymaniem systemów w tym koszty ogólne oraz wydatki na wynagrodzenia zespołu po stronie CSIOZ.
Jednocześnie należy mieć na względzie, że CSIOZ realizuje projekty informatyczne zgodnie z modelem mieszanym przewidującym outsourcing usług utrzymaniowych oraz utrzymanie siłami własnymi jednostki. Niemniej jednak przyjęta przez CSIOZ koncepcja jako priorytet stawia zbudowanie i utrzymanie przez CSIOZ potencjału wiedzy w zakresie wdrażanych, rozwijanych i utrzymywanych systemów IT. W związku z powyższym, zakres prac projektowych pierwotnie przewidzianych do realizacji przez wykonawców zewnętrznych (określony na etapie procedowania OSR do ustawy o SIOZ) został zmniejszony na rzecz zespołów wewnętrznych CSIOZ. Zespół wewnętrzny odpowiada za wykonanie analizy, architektury oraz zarządzania projektami, jak również część prac developerskich. W związku z powyższym zmianie uległ również pierwotny rozkład wydatków pomiędzy poszczególnymi zadaniami określonymi w OSR do ustawy o SIOZ.</t>
  </si>
  <si>
    <t>Samo utrzymanie i rozwój systemów uruchomionych w minionych latach nie wpływa na konkurencyjność gospodarki i przedsiębiorczość.</t>
  </si>
  <si>
    <t>Planowane koszty ogólne realizacji Projektu PUESC w latach 2019-2021 zostaną pokryte w ramach budżetu państwa, cz. 19 Budżet, finanse publiczne i instytucje finansowe oraz współfinansowania ze środków UE w ramach Programu Operacyjnego Polska Cyfrowa, Działanie 2.1 – porozumienie nr POPC.02.01.00-00-0074/17-00 o dofinansowanie projektu „Platforma Usług Elektronicznych Skarbowo-Celnych (PUESC)” z dnia 18.12.2017.</t>
  </si>
  <si>
    <t xml:space="preserve">Koszt realizacji Projektu PUESC w okresie 3 lat od przyjęcia Programu szacuje się na następujące kwoty:
- budżet państwa ok. 21,03 mln zł obejmuje realizację Projektu wyłącznie ze środków budżetu państwa oraz wkład krajowy,
- wkład środków pochodzących ze środków europejskich, tj. Programu Operacyjnego Polska Cyfrowa szacowany jest na kwotę ok. 110,4 mln zł. </t>
  </si>
  <si>
    <t xml:space="preserve">W ramach Projektu zostanie dostarczonych 11 e-usług publicznych, których głównym celem jest usprawnienie procesów realizowanych przez klientów KAS w obszarze celnym i akcyzowym w zakresie odprawy granicznej, odprawy celnej oraz obrotu wyrobami podlegającymi akcyzie i poszerzenie zakresu spraw, które będą mogły być obsłużone w formie elektronicznej.
Odbiorcą większości e-usług będą przedsiębiorcy dokonujący obrotu towarowego z zagranicą lub będący podatnikami podatku akcyzowego, którzy dokonują w tym zakresie czynności/formalności wynikających z obowiązujących przepisów prawa. Umożliwienie dokonania wymaganych prawem formalności w postaci elektronicznej przyczyni się do skrócenia czasu potrzebnego na ich załatwienie, w niektórych przypadkach umożliwi uproszczenie tychże formalności, jak również przyniesie oszczędność w zakresie czasu potrzebnego na dokonanie określonych czynności. Koordynacja działań wielu uczestników procesu kontroli towarów w ramach usługi ePO przyniesie wymierne korzyści nie tylko przedsiębiorcom, ale i Partnerom KAS uczestniczącym w tym procesie (np. służby weterynaryjne czy fitosanitarne). Automatyczna lub półautomatyczna walidacja danych pochodzących z rejestrów prowadzonych przez Partnerów z jednej strony umożliwi szybszą obsługę zgłoszenia celnego, z drugiej strony zapewni wiarygodność weryfikowanych dokumentów, jednocześnie uwalniając przedsiębiorcę od konieczności każdorazowego ich przedkładania.
Beneficjentem korzyści wynikających z wdrożenia e-usług będą także obywatele, przede wszystkim przekraczający zewnętrzną granicę UE. Wdrażane usługi pozwolą na usprawnienie procesu odprawy granicznej, w tym procesu związanego z obsługą zwrotu VAT dla podróżnych. Wdrożone usługi przyniosą także korzyści dla KAS związane z optymalizacją zasobów kadrowych dedykowanych do obsługi procesów odprawy granicznej, a także w zakresie obsługi przez organy KAS oraz pracowników Ministerstwa Finansów procesu nabywania i rozliczania znaków akcyzy. </t>
  </si>
  <si>
    <t>Projekt E-Urząd Skarbowy (E-Urząd) jest w trakcie ustalania budżetu,  z uwagi na przygotowanie do aplikowania o dofinansowanie ze środków UE (Program Operacyjny Polska Cyfrowa, działanie 2.1).</t>
  </si>
  <si>
    <t>Wstępnie szacowany koszt realizacji – maksymalnie 150 000 000 – ostateczna wysokość zostanie ustalona w ramach na etapie zakończenia prac nad dokumentacją konkursową do POPC .</t>
  </si>
  <si>
    <t xml:space="preserve">Informacje w powyższej tabeli zostały podane w oparciu o dane pochodzące z Aneksu nr 5 do Porozumienia POPC.02.01.00-00-066/17-05 dla projektu „Elektroniczna Platforma Gromadzenia, Analizy i Udostępniania zasobów cyfrowych o Zdarzeniach Medycznych (P1)-faza 2 i Harmonogramu rzeczowo-finansowego projektu w odniesieniu do lat 2019 i 2020 (tj. okresu realizacji projektu ze środków POPC). Ujęto również dane pochodzące z Umowy grantu nr INEA/CEF/ICT/A2017/1539643 dotyczący KPK.
Udział wydatków przewidzianych na KPK ze środków budżetu państwa jak i środków Unii Europejskiej w okresie 2019-2029 przedstawia się następująco:
Okres 0: 0,45 mln zł BP i 1,4 mln zł BŚE;
Okres 1: 0,15 mln zł BP i 0,4 mln zł BŚE;
Okres 2: 0,05 mln zł BP i 0,2 mln zł BŚE;
Okres 3: 0,05 mln zł BP i 0,2 mln zł BŚE;
Okres 4: 0,04 mln zł BP; 
Okres 5: 0,11 mln zł BP;
Okres 6: 0,05 mln zł BP;
Okres 7: 0,05 mln zł BP;
Okres 8 : 0,05 mln zł BP;
Okres 9: 0,05 mln zł BP;
Okres 10: 0,12 mln zł BP
Łączna ilość środków pochodzących z budżetu państwa na realizację projektu KPK wyniesie 1,17 mln zł zaś środków Unii Europejskiej 2,2 mln zł. Projekt KPK jest realizowany w okresie od 1.07.2018 do 30.06.2022. Udział środków budżetu państwa w okresie realizacji projektu wynosi 25% zaś środków Unii Europejskiej 75%. 
Ponadto w celu optymalizacji kosztów przy zachowaniu dużej wydajności i dostępności oraz bezpieczeństwa systemy wytworzone w ramach projektów P1, P2, P4 są integrowane zarówno w warstwie sprzętowej jak i systemowej, co uniemożliwia rozdzielenie wydatków na utrzymanie systemów teleinformatycznych w części związanej z odtworzeniem Infrastruktury Techniczno Systemowej.   W latach 2020-2022 ujęte zostały łączne wydatki na Projekty P1, P2 i P4, które były realizowane w ramach działań współfinansowanych ze środków UE w ramach Programu Operacyjnego Innowacyjna Gospodarka 2007-2013, a także Programu Operacyjnego Polska Cyfrowa. CSIOZ jako ich beneficjent zgodnie z postanowieniami porozumień o dofinansowanie, ma obowiązek zapewnienia trwałości ww. projektów przez okres 5 lat od daty ich zakończenia. W związku z realizacją powyższego obowiązku oraz z koniecznością utrzymania zbudowanych systemów niezbędne było określenie kosztów potrzebnych do nieprzerwanego i prawidłowego działania przedmiotowych systemów.
Koszty wskazane na rozwój i utrzymanie projektu P1 zostały oszacowane na podstawie dotychczasowych doświadczeń CSIOZ w ramach prowadzenia swojej podstawowej działalności z uwzględnieniem dotychczas ponoszonych wydatków oraz cen rynkowych określonych na podstawie analizy rynku.  Usługa utrzymania ITS obejmuje wydzielenie zespołu administratorów systemu, I-ej linii wsparcia oraz realizacją funkcji Service Desk. Na koszt usługi utrzymania składają się głównie kategorie wydatków: wynagrodzenia, I linia wsparcia i usługi, a także odtworzenie nakładów umożliwiających utrzymanie posiadanej infrastruktury. Planowany udział systemu P1 w kosztach wskazanych w OSR do ustawy z dnia 5 października 2015 r. o zmianie ustawy o systemie informacji w ochronie zdrowia oraz niektórych innych ustaw ustanowi ok. 61% całkowitych kosztów.
Informacje ujęte w powyższej tabeli są również ujęte w OSR do ww. ustawy w ramach środków na utrzymanie projektów P1, P2 i P4.
</t>
  </si>
  <si>
    <t>Program Operacyjny Polska Cyfrowa na lata 2014-2020, część 29 obrona narodowa</t>
  </si>
  <si>
    <t xml:space="preserve">Projekt opisu założeń projektu informatycznego, tytuł projektu: Budowa ogólnopolskiej platformy wysokiej jakości i dostępności e-usług publicznych w podmiotach leczniczych utworzonych i nadzorowanych przez MON. Wydatki uwzględnione w latach 3-8 dotyczą kosztów utrzymania wdrożonych systemów i pokrywane będą z budżetów instytutów badawczych  oraz samodzielnych publicznych zakładów opieki zdrowotnej utworzonych i nadzorowanych przez Ministra Obrony Narodowej.
</t>
  </si>
  <si>
    <t>Cz. 21</t>
  </si>
  <si>
    <t>Źródło: Studium Wykonalności dla projektu SIPAM</t>
  </si>
  <si>
    <t xml:space="preserve">Projekt realizowany w ramach Programu Operacyjnego Polska Cyfrowa na lata 2014-2020, Osi Priorytetowej nr 2 „E-administracja i otwarty rząd”, Działania nr 2.1 „Wysoka dostępność i jakość e-usług publicznych”.
Wartość całkowita przedsięwzięcia: ogółem: 3.499.198,06 zł, w tym:
- finansowanie: 2.957.207,52 zł- ze środków UE,
- współfinansowanie: 537.070,54 zł- ze środków budżetu państwa (cz. 21)
</t>
  </si>
  <si>
    <t>Zgodnie z harmonogramem realizacji projektu, przyjęto następujące założenia dotyczące wydatków w poszczególnych latach:
1) 2017 r.:72 201,00 zł (nie uwzględniono w tabeli)
2) 2018 r.: 386 615,00 zł (nie uwzględniono w tabeli)
3) 2019 r.:  3 040 382,06 zł (uwzględniono w tabeli w kolumnie „0”: 3,04)</t>
  </si>
  <si>
    <t>budżet państwa: część 58 Główny Urząd Statystyczny</t>
  </si>
  <si>
    <t xml:space="preserve">Projekt „TranStat” - 4.994.306 zł, z tego: budżet państwa: część 58 Główny Urząd Statystyczny – 3.214.088 zł, Politechnika Krakowska – 884.522 zł, Akademia Morska w Szczecinie – 895.696 zł;
Projekt „SATMIROL” - GUS – 3.764.222 zł, Instytut Geodezji i Kartografii – 1.460.019 zł, Centrum Badań Kosmicznych Polskiej Akademii Nauk – 992.832 zł;
Projekt „INSTATCENY” - 5.743.431 zł, z tego: GUS – 3.740.632 zł, Szkoła Główna Handlowa – 661.711 zł, Instytut Podstaw Informatyki Polskiej Akademii Nauk – 1.341.088 zł
</t>
  </si>
  <si>
    <t>Gospostrateg jest strategicznym programem badań naukowych i prac rozwojowych, jego efekty pozwolą na wsparcie istniejących mechanizmów transferu wiedzy oraz pobudzanie nowych, wzmacniających konkurencyjność i innowacyjność polskiej gospodarki.</t>
  </si>
  <si>
    <t>Mozliwość wykorzystania rezultatów badań społeczno-ekonomicznych.</t>
  </si>
  <si>
    <t xml:space="preserve">Środki pochodzące z budżetu UE, środki budżetu państwa przy założeniu, że dane w tabeli prezentowane są od 2020 r. oraz uwzględniają:
• wdrożenie rozwiązania w latach 2020 – 2022: 61,63 mln zł (w tym: ze środków UE 52,15 mln zł, z budżetu państwa  9,48mln zł:  cz. 27-Informatyzacja - 8,07 mln zł; cz. 20 - Gospodarka - 1,16mln zł, cz. 76 – Urząd Komunikacji Elektronicznej – 0,25 mln zł). 
Zakłada się rozpoczęcie realizacji projektu w 2019 r. Na wdrożenie  rozwiązania w latach 2019 – 2022: 79,98 mln zł (w tym ze środków UE 67,68 mln zł, z budżetu państwa 12,30 mln zł:  cz. 27 – Informatyzacja – 10,52 mln zł; cz.20 – Gospodarka 1,48 mln zł, cz. 76 – UKE 0,30 mln zł). W tabeli powyżej prezentowane koszty są od 2020 r z uwagi na fakt że ustawa wchodzi w życie w IV kwartale 2020 r.
• finansowanie utrzymania w okresie 2020-2030 przypada 144,78 mln zł (w tym: cz. 27 – Informatyzacja – 120,14 mln zł; cz. 20 – Gospodarka 24,64 mln zł)
• wybór operatora wyznaczonego w 2025 w poszerzonej formule  – powołanie interdyscyplinarnego zespołu ekspertów, koszty ekspertyzy: 3,61 mln zł (cz. 76 – Urząd Komunikacji Elektronicznej),
• kontrolę i nadzór nad operatorem wyznaczonym:9,97 mln zł (cz. 76 – Urząd Komunikacji Elektronicznej).
• dotacja dla Operatora Wyznaczonego z tytułu realizacji transferów od podmiotu niepublicznego do podmiotu publicznego przy użyciu publicznej usługi rejestrowanego doręczenia elektronicznego udzielana z części 26 budżetu państwa przez ministra właściwego ds. łączności, w łącznej wysokości 1 230,98 mln zł w latach 2020-2030. </t>
  </si>
  <si>
    <t>W wydatkach ogółem zostały ujęte koszty opisane szczegółowo poniżej w punktach 1-4 oraz 6.
1. Wydatki na wdrożenie rozwiązania (w strumieniu legislacyjnym i technologicznym) – cz. 27- Informatyzacja oraz cz. 20 – Gospodarka oraz cz.76 Urząd Komunikacji Elektronicznej
Koszt wdrożenia rozwiązania obejmuje koszt:
 dostosowania do przepisów prawa umocowujących elektronizację doręczeń,
 przygotowania technicznego standardu rejestrowanego doręczania elektronicznego zgodnego z normami technicznymi Europejskiego Instytutu Norm Telekomunikacyjnych zapewniającego interoperacyjność doręczeń świadczonych przez różnych dostawców usług ,
 wytworzenia oprogramowania, 
 zakupu lub modyfikacji infrastruktury,
 pozostałe koszty ( w tym kampania informacyjno-promocyjna, szkolenia i inne).
Koszt wytworzenia oprogramowania będzie obejmował utworzenie Bazy Adresów Elektronicznych w ramach rejestrów państwowych, wdrożenie centralnego modułu komunikacyjnego zapewniającego obsługę i integrację usługi rejestrowanego doręczenia elektronicznego świadczonej przez operatora wyznaczonego z usługami świadczonymi przez innych kwalifikowanych dostawców, integrację z publiczną usługą hybrydową, integrację z innymi rejestrami publicznymi, e-usługami i systemami zarządzania dokumentacją podmiotów publicznych. W kosztach są uwzględnione koszty Ministerstwa Przedsiębiorczości i Technologii związane z wdrożeniem rozwiązania wynikającego z porozumienia partnerskiego oraz koszty udziału UKE we wdrożeniu (opracowanie standardu publicznej usługi rejestrowanego doręczenia elektronicznego).
Wydatki na wdrożenie z budżetu państwa wyniosą :
w roku 2019 2,82 mln zł, w 2020 roku 5,96 mln zł, w 2021 roku 2,93 mln zł, w 2022 r. 0,59 mln zł,
w tym:
cz. 27 – Informatyzacja:
w roku 2019 2,45mln zł, w 2020 roku 5,39 mln zł, w 2021 roku 2,31 mln zł, w 2022 r. 0,37 mln zł
cz. 20 – Gospodarka:
w roku 2019 0,32 mln zł, w 2020 roku 0,42 mln zł, w 2021 roku 0,53 mln zł, w 2022 r. 0,21 mln zł
cz. 76 – Urząd Komunikacji Elektronicznej:
w roku 2019 0,05 mln zł, w 2020 roku 0,15 mln zł, w 2021 roku 0,09 mln zł, w 2022 roku    0,01 mln zł
W kosztach wdrożenia nie jest przewidziany koszt ewentualnego dostosowania systemów teleinformatycznych operatora wyznaczonego i zakupu lub modyfikacji infrastruktury operatora wyznaczonego niezbędnej do świadczenia publicznej usługi rejestrowanego doręczenia elektronicznego i publicznej usługi hybrydowej. Zakłada się, że ten koszt będzie poniesiony przez operatora wyznaczonego, a pokrywany będzie z opłat pobieranych za świadczenie publicznej usługi rejestrowanego doręczenia elektronicznego (w części objętej opłatami zgodnie z modelem finansowania usługi) w powiązaniu z publiczną usługą hybrydową. W kosztach wdrożeń nie został także ujęty koszty dostosowania systemów informatycznych do zmian prawnych, koszty dostosowania tych systemów do zmian prawnych, technologicznych i organizacyjnych zachodzących w otoczeniu powinny pochodzić z bieżących wydatków wszystkich zainteresowanych podmiotów  w ramach corocznego budżetu, bez możliwości ubiegania się o dodatkowe środki na ten cel. 
2. Koszt utrzymania w okresie 0-10 lat– cz. 27-Informatyzacja oraz cz. 20 – Gospodarka
Z uwagi na fakt iż proces wdrożenia przewiduje wydawanie w poszczególnych przyrostach logicznych komponentów rozwiązania z jednoczesnym użytkowaniem ich produkcyjnie należy zauważyć że koszty utrzymania pojawią się już w okresie wdrożenia i będą obejmowały wdrożenie rozwiązań zapewniających uzyskanie wysokiej dostępności rozwiązania a także zachowania ciągłości działania publicznej usługi rejestrowanego doręczenia elektronicznego oraz publicznej usługi hybrydowej. Na skutek wejścia w życie ustawy powstanie także konieczność utrzymania ciągłości działania e-usług związanych obecnie z ePUAP poprzez zastosowanie adapterów umożliwiających integrację ze skrzynkami doręczeń utrzymywanymi przez operatora wyznaczonego. Należy także zauważyć, że zostanie rozszerzona lista podmiotów publicznych zobowiązanych do posiadania skrzynek doręczeń w stosunku do obecnego wolumenu skrzynek na ePUAP. Można się zatem spodziewać, że w odniesieniu do stanu obecnego, zwiększy się wolumen korespondencji przesyłanej i gromadzonej w elektronicznych skrzynkach doręczeń.
Koszty utrzymania wyniosą: w roku 2020 0,63 mln zł, w roku 2021 1,09 mln zł, 2022 roku 14,56 mln zł, 2023 roku 15,17mln zł, 2024 roku 15,33 mln zł, 2025 roku 15,97 mln zł, 2026 roku 16,12 mln zł, 2027 roku 16,27 mln zł, 2028 roku 16,42 mln zł, 2029 roku 16,54 mln zł i 2030 r. 16,68 mln zł  w tym:
cz. 27 – Informatyzacja 
w roku 2020 0,63 mln zł, w roku 2021 1,09 mln zł, w 2022 roku 12,15 mln zł, 2023 roku 12,76 mln zł, 2024 roku 12,92 mln zł, 2025 roku 13,07 mln zł, 2026 roku 13,22 mln zł, 2027 roku 13,37 mln zł, 2028 roku 13,51 mln zł, 2029 roku 13,64 mln zł, w 2030 r. 13,78 mln zł
cz. 20 – Gospodarka 
w 2022 roku 2,41 mln zł, 2023 roku 2,41 mln zł, 2024 roku 2,41 mln zł, 2025 roku 2,90 mln zł, 2026 roku 2,90 mln zł, 2027 roku 2,90 mln zł, 2028 roku 2,91 mln zł, 2029 roku 2,90 mln zł oraz w 2030 r. 2,90 mln zł.
W kosztach stabilizacji i utrzymania rozwiązania nie jest przewidziany koszt ewentualnego utrzymania systemów teleinformatycznych operatora wyznaczonego. Zakłada się, że ten koszt będzie poniesiony przez operatora wyznaczonego, a pokrywany będzie z opłat pobieranych za świadczenie usługi e-Doręczenia w powiązaniu z publiczną usługą hybrydową.
3. Wybór operatora wyznaczonego – cz. 76 – Urząd Komunikacji Elektronicznej
Wybór operatora wyznaczonego do świadczenia publicznej usługi rejestrowanego doręczenia elektronicznego oraz publicznej usługi hybrydowej wymaga zmiany procedur wyboru operatora wyznaczonego na rok 2026 i lata następne (weryfikacja zdolności do pełnienia tej roli) w trybie konkursu zgodnego z ustawą z dnia 23 listopada 2012 r. – Prawo pocztowe. Niezbędne będzie zaangażowanie podmiotów publicznych posiadających kompetencje oceny zdolności podmiotów biorących udział w konkursie zarówno w zakresie świadczenia usługi e-Doręczenia (system doręczeń w postaci elektronicznej wraz z komponentem umożliwiających przetwarzanie treści z postaci elektronicznej do papierowej i odwrotnie), jak i w zakresie doręczenia przesyłek pocztowych.
Konieczne będzie powołanie interdyscyplinarnego zespołu ekspertów IT z zakresu cyfryzacji (2 etaty), informatyzacji (2 etaty), specjalistów ekonomii (2 etaty), prawa - w szczególności radców prawnych i legislatorów (4 etaty) i specjalistów bezpieczeństwa państwa (2 etaty) w celu opracowania dokumentacji konkursowej obejmującej wymagania dotyczące oferty podmiotu aplikującego o status wyznaczonego operatora cyfrowego (w tym kryteriów przystąpienia do konkursu i kryteriów wyboru). Prace ww. zespołu powinny być wspierane przez pracowników niższego szczebla (2 etaty) (np. specjalista) w zakresie m.in. technicznego opracowania dokumentacji.
Średnie miesięczne wynagrodzenie brutto (wraz z pochodnymi) 1 eksperta (radca/konsultant) to od 7645,27 zł (razem z ZUS - 9146,80 zł) do 8994,43 zł (razem z ZUS - 10760,94 zł), natomiast specjalisty - 4497,22 zł (razem z ZUS – 5380,47 zł). Przyjmuje się, że opracowanie dokumentacji konkursowej trwać będzie od 9 do 12 miesięcy. Jak wspomniano wyżej, zespół powinien być następnie zaangażowany w opracowywanie ewentualnych ogłoszeń dot. sprostowania oczywistych omyłek (w terminie od ogłoszenia konkursu do ostatecznego terminu złożenia ofert). Optymalnie termin na przygotowanie oferty nie powinien być krótszy niż 4 do 6 miesięcy.
W związku ze znacznym skomplikowaniem zagadnień merytorycznych, nie wyklucza się konieczności przygotowania ekspertyzy zewnętrznej do doboru i opracowania założeń wyboru kryterium oceny oraz punktacji tego kryterium (koszt ekspertyzy - 0,25 mln zł - zostanie poniesiony w 2022 roku).
Ponadto konieczne będzie powołanie Komisji konkursowej przez organ wskazany w ustawie do oceny podmiotów biorących udział w konkursie oraz wyboru operatora wyznaczonego. W prace Komisji konkursowej powinni być zaangażowani eksperci IT z zakresu cyfryzacji (2 etaty), informatyzacji (2 etaty) i specjaliści ekonomii (2 etaty), prawa w szczególności radcy prawni i legislatorzy (4 etaty) i specjaliści bezpieczeństwa państwa (2 etaty), a także specjaliści wsparcia technicznego (2 etaty). Prace komisji konkursowej będą trwać, w zależności od ilości oraz obszerności ofert, od 2 do 3 miesięcy. Utworzenie dodatkowych etatów nastąpi w 2022 roku i wyniesie 1,09 mln zł, natomiast w roku 2023 1,68 mln zł a w roku 2024 0,84 mln zł.
4. Koszt organu właściwego do sprawowania kontroli i nadzoru nad operatorem wyznaczonym – cz. 76- Urząd Komunikacji Elektronicznej
Niezależnie od zadań związanych z przygotowaniem i przeprowadzeniem procedury wyboru, organ właściwy do nadzoru nad prawidłowością wypełniania zadań operatora wyznaczonego (w tym również w okresie przejściowym), będzie miał znacząco zwiększoną liczbę zadań związanych m.in. z kontrolą, interwencjami, skargami i wnioskami ADR. Celem tych działań będzie zapewnienie prawidłowego funkcjonowania pocztowych usług (publiczna usługa hybrydowa będzie usługą pocztową) oraz nowych e usług w powiązaniu z funkcjonowaniem usług tradycyjnych, a także zapewnienie uczestnikom obrotu pocztowego właściwych warunków świadczenia usług, w tym bezpieczeństwa świadczenia usług, przestrzegania tajemnicy pocztowej oraz odpowiedniej jakości usług świadczonych przez operatora. Pewność nowych usług a w tym skuteczność nadzoru będzie istotnym czynnikiem kształtującym zaufanie społeczeństwa do interakcji elektronicznej między obywatelami, przedsiębiorstwami i organami publicznymi.
W związku z powyższym w organie właściwym do nadzoru nad operatorem wyznaczonym konieczne jest zwiększenie zatrudnienia, począwszy od roku w którym zostanie powołany operator wyznaczony z mocy ustawy, o 9 etatów (5 etatów eksperckich oraz 4 specjalistów). Koszt miesięczny wynagrodzeń szacuje się na 75 tys. zł. Dodatkowym kosztem jednorazowym będzie koszt utworzenia stanowiska pracy wraz z wyposażeniem - 67 tys. zł. 
Koszt ten wyniesie w roku 2020 0,97 mln zł, a w latach od 2021 do 2030 odpowiednio 0,90 mln zł w każdym roku.
5. Model finansowania świadczenia publicznej usługi rejestrowanego doręczenia elektronicznego oraz publicznej usługi hybrydowej
Cennik obejmował będzie:
• Opłatę za publiczną usługę rejestrowanego doręczenia elektronicznego (e Doręczenie) – tj. przesyłki elektroniczne;
• Opłatę za publiczną usługę hybrydową rejestrowaną tj. doręczenie w postaci papierowej przesyłki pocztowej korespondencji nadanej przez podmiot publiczny w postaci elektronicznej ze zwrotnym otrzymaniem dowodów doręczenia w postaci elektronicznej
• Opłatę za publiczną usługę hybrydową ekonomiczną standardową tj. doręczenie w postaci papierowej przesyłki pocztowej korespondencji nadanej przez podmiot publiczny w postaci elektronicznej bez zwrotnego otrzymania dowodów doręczenia (przesyłka nierejestrowana, stanowiąca odpowiednik przesyłki listowej nierejestrowanej ekonomicznej w formacie standardowym S)
A. Opłata za publiczną usługę rejestrowanego doręczenia elektronicznego naliczana będzie za pojedynczy przesył danych z uwzględnieniem wielkości danych, przy czym cena jednostkowa za przeszył danych ustalana będzie za każdy rozpoczęty transfer 10 MB przy następujących założeniach;
• W korespondencji nadawanej z podmiotu publicznego do podmiotu niepublicznego opłatę uiszcza podmiot publiczny wg cennika Poczty Polskiej (szacowana wysokość opłaty 3,45 bez VAT );
• W korespondencji między podmiotami publicznymi opłat nie ma;
• W korespondencji nadawanej od podmiotu niepublicznego do podmiotu publicznego opłat nie ma (rzeczywisty koszt transferu danych wynikający z dostarczenia korespondencji przez operatora wyznaczonego za pomocą publicznej usługi rejestrowanego doręczenia elektronicznego będzie pokrywany z dotacji opisanej w p. 6 a jego podstawą będzie wolumen zrealizowanych doręczeń przemnożony przez szacowany koszt jednostkowy transferu wynoszący 2 zł bez VAT )
B. Opłata za publiczną usługę hybrydową rejestrowaną (szacowana opłata 5,64 zł bez VAT )
• Doręczenie korespondencji w postaci papierowej przesyłki pocztowej nadanej przez podmiot publiczny w postaci elektronicznej, opłata pobierana jest za każdą przesyłkę listową z uwzględnieniem kosztów przekształcenia dokumentu elektronicznego w dokument papierowy;
C. Opłata za publiczną usługę ekonomiczną (szacowana opłata 1,99 zł bez VAT za pojedynczą przesyłkę )
• Doręczenie korespondencji w postaci papierowej przesyłki pocztowej nadanej przez podmiot publiczny w postaci elektronicznej, opłata pobierana jest za każdą przesyłkę listową z uwzględnieniem kosztów przekształcenia dokumentu elektronicznego w dokument papierowy;
Jeżeli podmiot niepubliczny, w tym obywatel , skorzysta z dodatkowych usług operatora wyznaczonego ponadstandardowych (np. dodatkowa przestrzeń dyskową, archiwizowanie dokumentów, inne), ponosi za nie opłaty zgodnie z ustalonym cennikiem; 
Na wydatki związane z realizacją publicznej usługi rejestrowanego doręczenia elektronicznego oraz publiczną usługą hybrydową rejestrowaną oraz hybrydą zwykłą w latach 2020 – 2030 przypada łącznie: 4 434 mln zł   W powyższej kwocie środki zaangażowane z budżetu państwa obejmują 2 788 mln zł1 646mln zł obciąży budżet realizacją usługi przez JST.
We wskazanych powyżej kosztach modelu finansowego na obciążenia związane z realizacją publicznej usługi rejestrowanego doręczenia elektronicznego (Opłata A w modelu) w latach 2020 – 2030 przypada:1 169 mln zł w tym: ze środków budżetu państwa 720,00 mln zł, środki JST -449 mln zł
We wskazanych powyżej kosztach modelu finansowego na obciążenia związane z realizacją publicznej usługi hybrydowej rejestrowanej (Opłata B w modelu) w latach 2020 – 2030 przypada: 2 789,00  mln zł w tym: środki budżetu państwa – 1 766,00 mln zł, środki JST- 1 023,00 mln zł 
Obciążenia związane z realizacją publicznej usługi hybrydowej w wariancie ekonomicznym (Opłata C) w modelu w latach 2020-2030 przypadka 476 mln zł  w tym środki z budżetu państwa 302 mln zł, środki JST- 174 mln zł
Analizując skutki modelu finansowego należy zauważyć, że już obecnie podmioty  publiczne ponoszą wydatki na realizacje usług pocztowych. Obecnie realizowana usługa tradycyjna będzie zastępowana korespondencja realizowana przy użyciu publicznej usługi rejestrowanego doręczenia oraz publicznej usługi hybrydowej, co w skali 10 lat przekłada się na oszczędności skarbu państwa. Model oszczędności z tego tytułu został przedstawiony w pkt. 7.
6. Dotacja celowa dla operatora wyznaczonego
Operator wyznaczony uzyska dotacje celową za przesył wiadomości od podmiotów niepublicznych do podmiotów publicznych z wykorzystaniem e-Doręczenia. Rozliczenie dotacji będzie zrealizowane w oparciu o rzeczywisty transfer i rzeczywisty jednostkowy koszt transferu za realizację e-Doręczenia od podmiotu niepublicznego do podmiotu publicznego zgodnie z procedurą oraz metodologią jakie określać będą rozporządzenia Ministra właściwego do spraw łączności po uzgodnieniu z ministrem właściwym do spraw informatyzacji oraz ministrem właściwym do spraw finansów publicznych. 
Jednostkowa stawka dotacji nie może być wyższa niż poniesione przez operatora uzasadnione koszty świadczenia publicznej usługi rejestrowanego doręczenia elektronicznego (wysokość dotacji nie będzie uwzględniała marży operatora wyznaczonego). Dotacji udzielać będzie minister właściwy ds. łączności. Szacuje się na podstawie planowanego wolumenu transferów danych zrealizowanych w wyniku dostarczenia korespondencji elektronicznej od podmiotów niepublicznych do podmiotów publicznych z wykorzystaniem e-Doręczenia oraz kosztów jednostkowych tego transferu (założony koszt 2 zł bez VAT) następujące kwoty dotacji przypadające na poszczególne lata począwszy od 2021 roku:
  2021 2022 2023 2024 2025 2026 2027 2028 2029 2030  
  Skutki w okresie 10 lat od wejścia w życie zmian [mln zł]
 1 2 3 4 5 6 7 8 9 10 Łącznie (0-10)
Dotacja z budżet państwa dla operatora wyznaczonego 31,29 60,57     82,03     107,06     117,79     135,67     153,55     171,43     178,59     193,00     1 230,98  
7. Szacowana oszczędność podmiotów publicznych
Przygotowanie wysyłki papierowej wymaga realizacji następujących czynności kancelaryjnych:
 wydrukowanie,
 przekazanie do podpisania,
 przekazanie do wysyłki,
 kopertowanie,
 obsługa nadania (wypełnienie książki nadawczej, etc.)
 odebranie dowodu doręczenia i włączenie do akt sprawy.
Na koszt tych czynności składają się koszty wydruku oraz koszty czasu pracy, które nie wystąpią w przypadku przesyłki elektronicznej.
Przyjmując, że:
a) koszt wydruku 4 stron pisma czarno-biały wynosi 12 groszy,
b) jedna przesyłka zawiera średnio 2 strony w tym konieczność wydruku dwóch egzemplarzy (jeden zamieszcza się w aktach sprawy) ,
c) koszt koperty wynosi 9 gr,
d) koszt papieru 11 gr
e) koszt utrzymania urządzeń drukujących w przeliczeniu na wydruk 4 stron wynosi 47 gr,
f) średni czas pracy poświęcony obsłudze jednej przesyłki w postaci papierowej uwzględniając wymienione powyżej czynności kancelaryjne wynosi 5 minut,
g) wynagrodzenie miesięczne pracownika zatrudnionego w sektorze publicznym przy operacjach logistyki nadania wynosi 2500 zł brutto,
h) jednostkowy koszt pracy logistyki nadania wynikający z punktu f) i g) wynosi 1,24 zł.
Łączny średni koszt przygotowania przesyłki przez podmiot publiczny dla przyjętych powyżej założeń wynosi 2,02 zł. Gdy do powyższego kosztu doliczymy średnią opłatę z tytułu obecnej realizacji przesyłki tradycyjnej z umów pocztowych na poziomie 5,35 zł uzyskamy średni jednostkowy koszt realizacji korespondencji 7,37 zł. Przy akceptacji rekomendowanej ceny przesyłki hybrydowej w wysokości 5,64 zł uzyskujemy oszczędność podmiotów publicznych sięgającą ok. 1,73 zł na jednej przesyłce. Oszczędność w latach 2020-2030 wynikająca z wprowadzenia elektronizacji  szacuje się w wysokości 1 845 mln.
Szacując model oszczędności w skali wieloletniej należy wskazać:
Gdyby projekt nie był realizowany to przy obecnym kształcie usług pocztowych, koszt umów ze świadczenia usług pocztowych przez 11 lat stanowiłby obciążenie budżetu państwa 
w wysokości 13 890,59 mln . 
Po wprowadzeniu projektu w latach 2020-2023 pojawią się koszty :
- umów za świadczenie usług pocztowych zakładając średnia opłatę 5,35 zł dla wolumenu przesyłek rejestrowanych nieobjętych publiczną usługą rejestrowanego doręczenia elektronicznego oraz  publiczną usługa hybrydową rejestrowaną  w wysokości ok. 7 644,0 mln (w podziale na lata szacowane koszty  kształtują się następująco: w 2020 r. 1 089 mln, w 2021 r. 1 052 mln, w 2022 r. 995 mln, w 2023 r. 931 mln, w 2024 r. 824 mln, w 2025 r. 741 mln, w 2026 r. 666 mln, w 2027 r. 590 mln, w 2028 r., 583 mln, w 2029 r. 144 mln, w 2030 r. 29 mln oraz zakładając średnią opłatę 1,70 zł dla wolumenu przesyłek zwykłych nie objętych publiczną usługą hybrydową ekonomicznej (hybryda zwykła) w wysokości 1 426,00 mln zł ( w podziale na lata szacowane koszty kształtują się następująco: dla 2020 r. 162,00 mln; dla 2021 159,00 mln; dla 2022 153,00 mln;  dla 2023 - 146,00 mln; dla 2024 136,00 mln; dla 2025  129,00 mln; dla 2026 124,00 mln; dla 2027 120,00 mln; dla 2028 123,00 mln; dla 2029 89,00 mln i dla 2030 odpowiednio 83,00 mln. 
- wprowadzenia nowego modelu finansowania uwzględniając e-Doręczenie oraz hybrydę rejestrowaną i hybrydę zwykła w okresie 2020-2030 stanowiące 4 434 mln zł, 
- wdrożenia i utrzymania systemu ( w tym nadzór i wybór OW przez UKE) - 167,84 mln zł 
- dotacji w tym samym okresie (2020-2030) w wysokości 1 230, 98 mln zł  
Zatem z powyższego wynika że szacowane oszczędności wprowadzenia projektu, 
projekt wygeneruje dla budżetu państwa oszczędności 832,77 mln  zł  z czego 446,18  mln zł z tytułu elektronizacji doręczeń (uwzględniając koszt wdrożenia i utrzymania systemu teleinformatycznego, koszt wyboru i nadzoru operatora wyznaczonego, koszty świadczenia publicznej usługi hybrydowej rejestrowanej oraz publicznej usługi rejestrowanego doręczenia elektronicznego, koszt dotacji, oszczędności z tytułu nieponiesienia kosztów wydruku w skali 10 lat).</t>
  </si>
  <si>
    <t>1) z budżetu środków europejskich w kwocie nieprzekraczającej: 13 414 391,35 zł (słownie: trzynaście milionów czterysta czternaście tysięcy trzysta dziewięćdziesiąt jeden złotych 35/100) i stanowiące nie więcej niż 84,63% kwoty całkowitych wydatków kwalifikowalnych Projektu.
2) z budżetu państwa w kwocie nieprzekraczającej: 2 436 242,41 zł (słownie: dwa miliony czterysta trzydzieści sześć tysięcy dwieście czterdzieści dwa złote 41/100) i stanowiące nie więcej niż 15,37% kwoty całkowitych wydatków kwalifikowalnych Projektu</t>
  </si>
  <si>
    <t>budżet państwa: część 58 Główny Urząd Statystyczny
środki UE: POPC Działanie 2.3</t>
  </si>
  <si>
    <t xml:space="preserve">budżet państwa: część 58 Główny Urząd Statystyczny
środki UE: POPC Działanie 2.1
</t>
  </si>
  <si>
    <t>Środki z funduszy UE (84,63%, tj. 17 462 565,33 mln zł) oraz budżet Państwa (15,37%, tj. 3 171 447,83 mln zł) części 27, dz. 750, rozdz. 75001, POPC 2.3.1</t>
  </si>
  <si>
    <t xml:space="preserve">Analiza kosztów została przeprowadzona metoda standardową, gdyż ze względu na specyfikę projektu możliwe było oddzielenie strumienia przychodów projektu od ogólnego strumienia przychodów beneficjenta i jednocześnie możliwe było oddzielenie strumienia kosztów operacyjnych i nakładów inwestycyjnych na realizację projektu od ogólnego strumienia kosztów operacyjnych i nakładów inwestycyjnych beneficjenta (istniała możliwość przypisania bezpośrednio kosztów i przychodów do produktów powstałych podczas realizacji projektu). Harmonogram rzeczowo-finansowy został sporządzony na podstawie szacunków cenowych w wyniku dokonanego rozeznania rynku. Analiza finansowa została opracowana w oparciu o metodologię zdyskontowanych przepływów środków pieniężnych (Discounted Casch Flow). 
Projekt realizowany w latach 2018 – 2021, 
Wydatki w trakcie realizacji:
2018 r. – 302 489,17 PLN
2019 r. – 5 615 276,89 PLN
2020 r. – 10 637 709,35 PLN
2021 r. – 4 078 537,75 PLN 
</t>
  </si>
  <si>
    <t>budżet państwa: MRPiPS (część 31), KGSG (część 42), ZUS (część 73), PIP(część 12), UDSC (część 42) oraz Fundusz Pracy</t>
  </si>
  <si>
    <t>Studium wykonalności projektu MPPC. W pozycji wydatków wykazano koszty utrzymania w trwałości rezultaty projektu MPPC. W pozycji oszczędności wykazano szacowane oszczędności dla przedsiębiorców oraz jednostek administracji publicznej wynikające z korzystania z e-usług, które wykonane zostaną w ramach projektu MPPC. Rok 0 – to rok 2020.</t>
  </si>
  <si>
    <t>Finansowanie utworzenia i wdrożenia systemu ADE jest realizowane w ramach w ramach Programu Operacyjnego Polska Cyfrowa na lata 2014 – 2020 Oś Priorytetowa nr 2 „E-administracja i otwarty rząd” Działanie nr 2.1 „Wysoka dostępność i jakość e-usług publicznych. Koszty związane z realizacją projektu w latach 2019-2020 w ramach POPC wyniosą łącznie 6 806 515,76 zł brutto.
Koszty utworzenia i wdrożenia systemu ADE finansowane z budżetu państwa (wkład krajowy 15,37%) w latach 2019 -2020 zł wyniosą łącznie 1 235 759,69 zł brutto. 
Wdrożenie systemu Archiwum Dokumentów Elektronicznych nie będzie bezpośrednio niosło za sobą konieczności ponoszenia wydatków przez jednostki sektora finansów publicznych. Wydatkami niezbędnymi do poniesienia są koszty utrzymania trwałości projektu przez Naczelną Dyrekcję Archiwów Państwowych i partnerów projektu w latach 2020 – 2024. Obecnie są one  szacowane na następującym poziomie:
1. 2020 - 300 000 zł
2. 2021 - 600 000 zł
3. 2022 - 600 000 zł
4. 2023 - 700 000 zł
5. 2024 - 700 000 zł
Ponadto przewiduje się również prowadzenie prac związanych z konieczną modyfikacją i rozwojem systemu, których wartość szacuje się obecnie na 200 000 zł rocznie. Należy też założyć, że po okresie utrzymania trwałości projektu konieczna będzie modernizacja zarówno infrastruktury (w tym zakup dodatkowych macierzy) jak i oprogramowania systemowego. Łącznie  przyjmując jako rok zero rok 2019 w perspektywie  10 letniej przewiduje się poniesienie następujących wydatków:
0. 7 700 000 zł
1. 860 000 zł
2. 800 000 zł
3. 800 000 zł
4. 900 000 zł
5. 900 000 zł
6. 9 000 000 zł
7. 2 000 000 zł
8. 2 300 000 zł
9. 2 500 000  zł
10. 2 500 000 zł
Jednocześnie należy wskazać, że zważywszy na fakt, że większość prac związanych z przygotowaniem systemu jest obecnie w realizacji lub jest planowana do realizacji a szacowane koszty utrzymania mogą się zmienić po zakończeniu właściwych postępowań przetargowych i uzależnione są także od sytuacji na rynku, nie jest możliwe precyzyjne oszacowanie kosztów. Wydatki zostaną pokryte z części 24 budżetu Państwa – Kultura i ochrona dziedzictwa narodowego.</t>
  </si>
  <si>
    <t xml:space="preserve">wydatki związane z realizacją projektu ADE pokrywane są ze środków europejskich w ramach  Programu Operacyjnego Polska Cyfrowa na lata 2014 – 2020 oraz środków z budżetu państwa. 
w zakresie utrzymania systemu ADE w okresie trwałości projektu wydatki na ten cel będą stanowić środki budżetu państwa w ramach części 24 – kultura i ochrona dziedzictwa narodowego. </t>
  </si>
  <si>
    <t>Cześć 46 - Zdrowie, dział 851- Ochrona Zdrowia, rozdział 85195 -Pozostała działalność / Program Operacyjny Polska Cyfrowa/CEF</t>
  </si>
  <si>
    <t>Budżet państwa (cz. 12, cz. 19, cz.20, cz. 21, cz. 24, cz. 27, cz. 29, cz. 31, cz. 42, cz. 46, cz.58, cz.73, cz. 76, cz. 85/20, Fundusz Pracy) oraz środki UE (POPC, POWER, Instrument Łącząc Europę (CEF)</t>
  </si>
  <si>
    <t xml:space="preserve">1. z budżetu środków europejskich w kwocie nieprzekraczającej: 14 743 603,87 zł (słownie: czternaście milionów siedemset czterdzieści trzy tysiące sześćset trzy złote 87/100) i stanowiące nie więcej niż 84,63% kwoty całkowitych wydatków kwalifikowalnych Projektu. 
2. z budżetu państwa w kwocie nieprzekraczającej: 2 677 646,13 zł (słownie: dwa miliony sześćset siedemdziesiąt siedem tysięcy sześćset czterdzieści sześć złotych 13/100) i stanowiące nie więcej niż 15,37% kwoty całkowitych wydatków kwalifikowalnych Projektu. 
</t>
  </si>
  <si>
    <t xml:space="preserve">1) z budżetu środków europejskich w kwocie nieprzekraczającej: 29 006 166,05 zł (słownie: dwadzieścia dziewięć milionów sześć tysięcy sto sześćdziesiąt sześć złote 5/100) i stanowiące nie więcej niż 84,63% kwoty całkowitych wydatków kwalifikowalnych Projektu.
2) z budżetu państwa w kwocie nieprzekraczającej: 5 267 928,30 zł (słownie: pięć milionów dwieście sześćdziesiąt siedem tysięcy dziewięćset dwadzieścia osiem złotych 30/100) i stanowiące nie więcej niż 15,37% kwoty całkowitych wydatków kwalifikowalnych Projektu.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</si>
</sst>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b/>
      <sz val="11"/>
      <color theme="1"/>
      <name val="Calibri Light"/>
      <family val="2"/>
      <charset val="238"/>
    </font>
    <font>
      <sz val="11"/>
      <color theme="1"/>
      <name val="Calibri Light"/>
      <family val="2"/>
      <charset val="238"/>
    </font>
    <font>
      <sz val="11"/>
      <color rgb="FF000000"/>
      <name val="Calibri Light"/>
      <family val="2"/>
      <charset val="238"/>
    </font>
    <font>
      <i/>
      <sz val="11"/>
      <color rgb="FF000000"/>
      <name val="Calibri Light"/>
      <family val="2"/>
      <charset val="238"/>
    </font>
    <font>
      <b/>
      <sz val="11"/>
      <color rgb="FF000000"/>
      <name val="Calibri Light"/>
      <family val="2"/>
      <charset val="238"/>
    </font>
    <font>
      <sz val="10"/>
      <color theme="1"/>
      <name val="Calibri Light"/>
      <family val="2"/>
      <charset val="238"/>
    </font>
    <font>
      <b/>
      <sz val="10"/>
      <color theme="1"/>
      <name val="Calibri Light"/>
      <family val="2"/>
      <charset val="238"/>
    </font>
    <font>
      <sz val="11"/>
      <name val="Calibri Light"/>
      <family val="2"/>
      <charset val="238"/>
    </font>
    <font>
      <sz val="11"/>
      <name val="Calibri"/>
      <family val="2"/>
      <charset val="238"/>
      <scheme val="minor"/>
    </font>
    <font>
      <sz val="11"/>
      <color theme="1"/>
      <name val="Calibri"/>
      <family val="2"/>
      <charset val="238"/>
    </font>
    <font>
      <sz val="11"/>
      <color rgb="FFFF0000"/>
      <name val="Calibri"/>
      <family val="2"/>
      <charset val="238"/>
      <scheme val="minor"/>
    </font>
  </fonts>
  <fills count="5">
    <fill>
      <patternFill patternType="none"/>
    </fill>
    <fill>
      <patternFill patternType="gray125"/>
    </fill>
    <fill>
      <patternFill patternType="solid">
        <fgColor rgb="FFFFFFFF"/>
        <bgColor indexed="64"/>
      </patternFill>
    </fill>
    <fill>
      <patternFill patternType="solid">
        <fgColor theme="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9">
    <xf numFmtId="0" fontId="0" fillId="0" borderId="0" xfId="0"/>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2" fillId="0" borderId="1" xfId="0" applyFont="1" applyBorder="1" applyAlignment="1">
      <alignment vertical="center" wrapText="1"/>
    </xf>
    <xf numFmtId="0" fontId="3" fillId="2" borderId="1" xfId="0" applyFont="1" applyFill="1" applyBorder="1" applyAlignment="1">
      <alignment vertical="center" wrapText="1"/>
    </xf>
    <xf numFmtId="0" fontId="3" fillId="0" borderId="1" xfId="0" applyFont="1" applyBorder="1" applyAlignment="1">
      <alignment vertical="center" wrapText="1"/>
    </xf>
    <xf numFmtId="0" fontId="2" fillId="2" borderId="1" xfId="0" applyFont="1" applyFill="1" applyBorder="1" applyAlignment="1">
      <alignment vertical="center" wrapText="1"/>
    </xf>
    <xf numFmtId="0" fontId="0" fillId="0" borderId="1" xfId="0" applyBorder="1" applyAlignment="1">
      <alignment vertical="top" wrapText="1"/>
    </xf>
    <xf numFmtId="0" fontId="1"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ill="1"/>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2" fillId="0" borderId="1" xfId="0" applyFont="1" applyBorder="1" applyAlignment="1">
      <alignment vertical="center" wrapText="1"/>
    </xf>
    <xf numFmtId="0" fontId="3" fillId="2" borderId="6" xfId="0" applyFont="1" applyFill="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0" fillId="0" borderId="7" xfId="0" applyFill="1" applyBorder="1"/>
    <xf numFmtId="0" fontId="2" fillId="0" borderId="0" xfId="0" applyFont="1" applyFill="1" applyBorder="1" applyAlignment="1">
      <alignment vertical="center" wrapText="1"/>
    </xf>
    <xf numFmtId="0" fontId="0" fillId="0" borderId="0" xfId="0" applyFill="1" applyBorder="1"/>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vertical="center" wrapText="1"/>
    </xf>
    <xf numFmtId="4" fontId="0" fillId="0" borderId="0" xfId="0" applyNumberFormat="1"/>
    <xf numFmtId="0" fontId="2" fillId="0" borderId="1" xfId="0" applyFont="1" applyBorder="1" applyAlignment="1">
      <alignment vertical="center" wrapText="1"/>
    </xf>
    <xf numFmtId="2" fontId="0" fillId="0" borderId="0" xfId="0" applyNumberFormat="1"/>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2" fontId="2" fillId="0" borderId="14" xfId="0" applyNumberFormat="1" applyFont="1" applyFill="1" applyBorder="1" applyAlignment="1">
      <alignment vertical="center" wrapText="1"/>
    </xf>
    <xf numFmtId="0" fontId="8" fillId="2" borderId="1" xfId="0" applyFont="1" applyFill="1" applyBorder="1" applyAlignment="1">
      <alignment horizontal="center" vertical="center" wrapText="1"/>
    </xf>
    <xf numFmtId="0" fontId="8" fillId="0" borderId="1" xfId="0" applyFont="1" applyBorder="1" applyAlignment="1">
      <alignment vertical="center" wrapText="1"/>
    </xf>
    <xf numFmtId="0" fontId="8" fillId="2" borderId="1" xfId="0" applyFont="1" applyFill="1" applyBorder="1" applyAlignment="1">
      <alignment vertical="center" wrapText="1"/>
    </xf>
    <xf numFmtId="0" fontId="9" fillId="0" borderId="0" xfId="0" applyFont="1"/>
    <xf numFmtId="3" fontId="0" fillId="0" borderId="0" xfId="0" applyNumberFormat="1"/>
    <xf numFmtId="0" fontId="10" fillId="0" borderId="0" xfId="0" applyFont="1"/>
    <xf numFmtId="3" fontId="0" fillId="3" borderId="0" xfId="0" applyNumberFormat="1" applyFill="1"/>
    <xf numFmtId="3" fontId="0" fillId="0" borderId="0" xfId="0" applyNumberFormat="1" applyAlignment="1"/>
    <xf numFmtId="0" fontId="0" fillId="0" borderId="0" xfId="0" applyAlignment="1">
      <alignment vertical="top"/>
    </xf>
    <xf numFmtId="3" fontId="11" fillId="0" borderId="0" xfId="0" applyNumberFormat="1" applyFont="1"/>
    <xf numFmtId="0" fontId="0" fillId="3" borderId="0" xfId="0" applyFill="1" applyAlignment="1">
      <alignment horizontal="right" wrapText="1"/>
    </xf>
    <xf numFmtId="0" fontId="0" fillId="0" borderId="0" xfId="0" applyAlignment="1">
      <alignment vertical="center" wrapText="1"/>
    </xf>
    <xf numFmtId="0" fontId="11" fillId="0" borderId="0" xfId="0" applyFont="1" applyAlignment="1">
      <alignment horizontal="lef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2" borderId="1" xfId="0" applyFont="1" applyFill="1" applyBorder="1" applyAlignment="1">
      <alignment vertical="center" wrapText="1"/>
    </xf>
    <xf numFmtId="0" fontId="6" fillId="0" borderId="1" xfId="0" applyFont="1" applyBorder="1" applyAlignment="1">
      <alignment vertical="center" wrapText="1"/>
    </xf>
    <xf numFmtId="0" fontId="2" fillId="0" borderId="1" xfId="0" applyFont="1" applyBorder="1" applyAlignment="1">
      <alignment horizontal="left" vertical="center" wrapText="1"/>
    </xf>
    <xf numFmtId="0" fontId="6" fillId="0" borderId="1" xfId="0" applyFont="1" applyBorder="1" applyAlignment="1">
      <alignment vertical="top"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top" wrapText="1"/>
    </xf>
    <xf numFmtId="0" fontId="2" fillId="0" borderId="0" xfId="0" applyFont="1" applyBorder="1" applyAlignment="1">
      <alignment horizontal="lef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 xfId="0" applyFont="1" applyBorder="1" applyAlignment="1">
      <alignmen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9"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0" fillId="4" borderId="0" xfId="0" applyFill="1"/>
    <xf numFmtId="3" fontId="0" fillId="4" borderId="0" xfId="0" applyNumberFormat="1" applyFill="1"/>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O22"/>
  <sheetViews>
    <sheetView zoomScale="85" zoomScaleNormal="85" workbookViewId="0">
      <selection activeCell="B22" sqref="B22:M22"/>
    </sheetView>
  </sheetViews>
  <sheetFormatPr defaultRowHeight="15" x14ac:dyDescent="0.25"/>
  <cols>
    <col min="1" max="1" width="27.140625" customWidth="1"/>
    <col min="2" max="2" width="15.7109375" customWidth="1"/>
    <col min="3" max="3" width="15.28515625" customWidth="1"/>
    <col min="4" max="4" width="14.42578125" customWidth="1"/>
    <col min="5" max="6" width="14.5703125" customWidth="1"/>
    <col min="7" max="7" width="16.28515625" customWidth="1"/>
    <col min="8" max="8" width="16.5703125" customWidth="1"/>
    <col min="9" max="9" width="15.5703125" customWidth="1"/>
    <col min="10" max="10" width="14.85546875" customWidth="1"/>
    <col min="11" max="11" width="16.42578125" customWidth="1"/>
    <col min="12" max="12" width="17.7109375" customWidth="1"/>
    <col min="13" max="13" width="18.42578125" customWidth="1"/>
    <col min="15" max="15" width="22.28515625" customWidth="1"/>
  </cols>
  <sheetData>
    <row r="1" spans="1:15" x14ac:dyDescent="0.25">
      <c r="A1" s="54" t="s">
        <v>0</v>
      </c>
      <c r="B1" s="54"/>
      <c r="C1" s="54"/>
      <c r="D1" s="54"/>
      <c r="E1" s="54"/>
      <c r="F1" s="54"/>
      <c r="G1" s="54"/>
      <c r="H1" s="54"/>
      <c r="I1" s="54"/>
      <c r="J1" s="54"/>
      <c r="K1" s="54"/>
      <c r="L1" s="54"/>
      <c r="M1" s="54"/>
    </row>
    <row r="2" spans="1:15" x14ac:dyDescent="0.25">
      <c r="A2" s="55" t="s">
        <v>1</v>
      </c>
      <c r="B2" s="56" t="s">
        <v>2</v>
      </c>
      <c r="C2" s="56"/>
      <c r="D2" s="56"/>
      <c r="E2" s="56"/>
      <c r="F2" s="56"/>
      <c r="G2" s="56"/>
      <c r="H2" s="56"/>
      <c r="I2" s="56"/>
      <c r="J2" s="56"/>
      <c r="K2" s="56"/>
      <c r="L2" s="56"/>
      <c r="M2" s="56"/>
    </row>
    <row r="3" spans="1:15" x14ac:dyDescent="0.25">
      <c r="A3" s="55"/>
      <c r="B3" s="1">
        <v>0</v>
      </c>
      <c r="C3" s="1">
        <v>1</v>
      </c>
      <c r="D3" s="1">
        <v>2</v>
      </c>
      <c r="E3" s="1">
        <v>3</v>
      </c>
      <c r="F3" s="1">
        <v>4</v>
      </c>
      <c r="G3" s="1">
        <v>5</v>
      </c>
      <c r="H3" s="1">
        <v>6</v>
      </c>
      <c r="I3" s="1">
        <v>7</v>
      </c>
      <c r="J3" s="1">
        <v>8</v>
      </c>
      <c r="K3" s="1">
        <v>9</v>
      </c>
      <c r="L3" s="1">
        <v>10</v>
      </c>
      <c r="M3" s="2" t="s">
        <v>3</v>
      </c>
    </row>
    <row r="4" spans="1:15" x14ac:dyDescent="0.25">
      <c r="A4" s="3" t="s">
        <v>4</v>
      </c>
      <c r="B4" s="20">
        <f>SUM(ZPA!B4,SRPS!B4,'WIIP (MC)'!B4,'e-Doręczenia (MC)'!B4,'CPA (MC)'!B4,'Portal GOV.PL (MC)'!B4,'e-usługi (MC)'!B4,'EZD (RP)'!B4,'ProgramKompetencjiCyfrowych(MC)'!B4,'mDokumenty (MC)'!B4)</f>
        <v>0</v>
      </c>
      <c r="C4" s="20">
        <f>SUM(ZPA!C4,SRPS!C4,'WIIP (MC)'!C4,'e-Doręczenia (MC)'!C4,'CPA (MC)'!C4,'Portal GOV.PL (MC)'!C4,'e-usługi (MC)'!C4,'EZD (RP)'!C4,'ProgramKompetencjiCyfrowych(MC)'!C4,'mDokumenty (MC)'!C4)</f>
        <v>0</v>
      </c>
      <c r="D4" s="20">
        <f>SUM(ZPA!D4,SRPS!D4,'WIIP (MC)'!D4,'e-Doręczenia (MC)'!D4,'CPA (MC)'!D4,'Portal GOV.PL (MC)'!D4,'e-usługi (MC)'!D4,'EZD (RP)'!D4,'ProgramKompetencjiCyfrowych(MC)'!D4,'mDokumenty (MC)'!D4)</f>
        <v>0</v>
      </c>
      <c r="E4" s="20">
        <f>SUM(ZPA!E4,SRPS!E4,'WIIP (MC)'!E4,'e-Doręczenia (MC)'!E4,'CPA (MC)'!E4,'Portal GOV.PL (MC)'!E4,'e-usługi (MC)'!E4,'EZD (RP)'!E4,'ProgramKompetencjiCyfrowych(MC)'!E4,'mDokumenty (MC)'!E4)</f>
        <v>0</v>
      </c>
      <c r="F4" s="20">
        <f>SUM(ZPA!F4,SRPS!F4,'WIIP (MC)'!F4,'e-Doręczenia (MC)'!F4,'CPA (MC)'!F4,'Portal GOV.PL (MC)'!F4,'e-usługi (MC)'!F4,'EZD (RP)'!F4,'ProgramKompetencjiCyfrowych(MC)'!F4,'mDokumenty (MC)'!F4)</f>
        <v>0</v>
      </c>
      <c r="G4" s="20">
        <f>SUM(ZPA!G4,SRPS!G4,'WIIP (MC)'!G4,'e-Doręczenia (MC)'!G4,'CPA (MC)'!G4,'Portal GOV.PL (MC)'!G4,'e-usługi (MC)'!G4,'EZD (RP)'!G4,'ProgramKompetencjiCyfrowych(MC)'!G4,'mDokumenty (MC)'!G4)</f>
        <v>0</v>
      </c>
      <c r="H4" s="20">
        <f>SUM(ZPA!H4,SRPS!H4,'WIIP (MC)'!H4,'e-Doręczenia (MC)'!H4,'CPA (MC)'!H4,'Portal GOV.PL (MC)'!H4,'e-usługi (MC)'!H4,'EZD (RP)'!H4,'ProgramKompetencjiCyfrowych(MC)'!H4,'mDokumenty (MC)'!H4)</f>
        <v>0</v>
      </c>
      <c r="I4" s="20">
        <f>SUM(ZPA!I4,SRPS!I4,'WIIP (MC)'!I4,'e-Doręczenia (MC)'!I4,'CPA (MC)'!I4,'Portal GOV.PL (MC)'!I4,'e-usługi (MC)'!I4,'EZD (RP)'!I4,'ProgramKompetencjiCyfrowych(MC)'!I4,'mDokumenty (MC)'!I4)</f>
        <v>0</v>
      </c>
      <c r="J4" s="20">
        <f>SUM(ZPA!J4,SRPS!J4,'WIIP (MC)'!J4,'e-Doręczenia (MC)'!J4,'CPA (MC)'!J4,'Portal GOV.PL (MC)'!J4,'e-usługi (MC)'!J4,'EZD (RP)'!J4,'ProgramKompetencjiCyfrowych(MC)'!J4,'mDokumenty (MC)'!J4)</f>
        <v>0</v>
      </c>
      <c r="K4" s="20">
        <f>SUM(ZPA!K4,SRPS!K4,'WIIP (MC)'!K4,'e-Doręczenia (MC)'!K4,'CPA (MC)'!K4,'Portal GOV.PL (MC)'!K4,'e-usługi (MC)'!K4,'EZD (RP)'!K4,'ProgramKompetencjiCyfrowych(MC)'!K4,'mDokumenty (MC)'!K4)</f>
        <v>0</v>
      </c>
      <c r="L4" s="20">
        <f>SUM(ZPA!L4,SRPS!L4,'WIIP (MC)'!L4,'e-Doręczenia (MC)'!L4,'CPA (MC)'!L4,'Portal GOV.PL (MC)'!L4,'e-usługi (MC)'!L4,'EZD (RP)'!L4,'ProgramKompetencjiCyfrowych(MC)'!L4,'mDokumenty (MC)'!L4)</f>
        <v>0</v>
      </c>
      <c r="M4" s="20">
        <f t="shared" ref="M4:M7" si="0">SUM(B4:L4)</f>
        <v>0</v>
      </c>
    </row>
    <row r="5" spans="1:15" x14ac:dyDescent="0.25">
      <c r="A5" s="5" t="s">
        <v>5</v>
      </c>
      <c r="B5" s="20">
        <f>SUM(ZPA!B5,SRPS!B5,'WIIP (MC)'!B5,'e-Doręczenia (MC)'!B5,'CPA (MC)'!B5,'Portal GOV.PL (MC)'!B5,'e-usługi (MC)'!B5,'EZD (RP)'!B5,'ProgramKompetencjiCyfrowych(MC)'!B5,'mDokumenty (MC)'!B5)</f>
        <v>0</v>
      </c>
      <c r="C5" s="20">
        <f>SUM(ZPA!C5,SRPS!C5,'WIIP (MC)'!C5,'e-Doręczenia (MC)'!C5,'CPA (MC)'!C5,'Portal GOV.PL (MC)'!C5,'e-usługi (MC)'!C5,'EZD (RP)'!C5,'ProgramKompetencjiCyfrowych(MC)'!C5,'mDokumenty (MC)'!C5)</f>
        <v>0</v>
      </c>
      <c r="D5" s="20">
        <f>SUM(ZPA!D5,SRPS!D5,'WIIP (MC)'!D5,'e-Doręczenia (MC)'!D5,'CPA (MC)'!D5,'Portal GOV.PL (MC)'!D5,'e-usługi (MC)'!D5,'EZD (RP)'!D5,'ProgramKompetencjiCyfrowych(MC)'!D5,'mDokumenty (MC)'!D5)</f>
        <v>0</v>
      </c>
      <c r="E5" s="20">
        <f>SUM(ZPA!E5,SRPS!E5,'WIIP (MC)'!E5,'e-Doręczenia (MC)'!E5,'CPA (MC)'!E5,'Portal GOV.PL (MC)'!E5,'e-usługi (MC)'!E5,'EZD (RP)'!E5,'ProgramKompetencjiCyfrowych(MC)'!E5,'mDokumenty (MC)'!E5)</f>
        <v>0</v>
      </c>
      <c r="F5" s="20">
        <f>SUM(ZPA!F5,SRPS!F5,'WIIP (MC)'!F5,'e-Doręczenia (MC)'!F5,'CPA (MC)'!F5,'Portal GOV.PL (MC)'!F5,'e-usługi (MC)'!F5,'EZD (RP)'!F5,'ProgramKompetencjiCyfrowych(MC)'!F5,'mDokumenty (MC)'!F5)</f>
        <v>0</v>
      </c>
      <c r="G5" s="20">
        <f>SUM(ZPA!G5,SRPS!G5,'WIIP (MC)'!G5,'e-Doręczenia (MC)'!G5,'CPA (MC)'!G5,'Portal GOV.PL (MC)'!G5,'e-usługi (MC)'!G5,'EZD (RP)'!G5,'ProgramKompetencjiCyfrowych(MC)'!G5,'mDokumenty (MC)'!G5)</f>
        <v>0</v>
      </c>
      <c r="H5" s="20">
        <f>SUM(ZPA!H5,SRPS!H5,'WIIP (MC)'!H5,'e-Doręczenia (MC)'!H5,'CPA (MC)'!H5,'Portal GOV.PL (MC)'!H5,'e-usługi (MC)'!H5,'EZD (RP)'!H5,'ProgramKompetencjiCyfrowych(MC)'!H5,'mDokumenty (MC)'!H5)</f>
        <v>0</v>
      </c>
      <c r="I5" s="20">
        <f>SUM(ZPA!I5,SRPS!I5,'WIIP (MC)'!I5,'e-Doręczenia (MC)'!I5,'CPA (MC)'!I5,'Portal GOV.PL (MC)'!I5,'e-usługi (MC)'!I5,'EZD (RP)'!I5,'ProgramKompetencjiCyfrowych(MC)'!I5,'mDokumenty (MC)'!I5)</f>
        <v>0</v>
      </c>
      <c r="J5" s="20">
        <f>SUM(ZPA!J5,SRPS!J5,'WIIP (MC)'!J5,'e-Doręczenia (MC)'!J5,'CPA (MC)'!J5,'Portal GOV.PL (MC)'!J5,'e-usługi (MC)'!J5,'EZD (RP)'!J5,'ProgramKompetencjiCyfrowych(MC)'!J5,'mDokumenty (MC)'!J5)</f>
        <v>0</v>
      </c>
      <c r="K5" s="20">
        <f>SUM(ZPA!K5,SRPS!K5,'WIIP (MC)'!K5,'e-Doręczenia (MC)'!K5,'CPA (MC)'!K5,'Portal GOV.PL (MC)'!K5,'e-usługi (MC)'!K5,'EZD (RP)'!K5,'ProgramKompetencjiCyfrowych(MC)'!K5,'mDokumenty (MC)'!K5)</f>
        <v>0</v>
      </c>
      <c r="L5" s="20">
        <f>SUM(ZPA!L5,SRPS!L5,'WIIP (MC)'!L5,'e-Doręczenia (MC)'!L5,'CPA (MC)'!L5,'Portal GOV.PL (MC)'!L5,'e-usługi (MC)'!L5,'EZD (RP)'!L5,'ProgramKompetencjiCyfrowych(MC)'!L5,'mDokumenty (MC)'!L5)</f>
        <v>0</v>
      </c>
      <c r="M5" s="20">
        <f t="shared" si="0"/>
        <v>0</v>
      </c>
    </row>
    <row r="6" spans="1:15" x14ac:dyDescent="0.25">
      <c r="A6" s="5" t="s">
        <v>6</v>
      </c>
      <c r="B6" s="20">
        <f>SUM(ZPA!B6,SRPS!B6,'WIIP (MC)'!B6,'e-Doręczenia (MC)'!B6,'CPA (MC)'!B6,'Portal GOV.PL (MC)'!B6,'e-usługi (MC)'!B6,'EZD (RP)'!B6,'ProgramKompetencjiCyfrowych(MC)'!B6,'mDokumenty (MC)'!B6)</f>
        <v>0</v>
      </c>
      <c r="C6" s="20">
        <f>SUM(ZPA!C6,SRPS!C6,'WIIP (MC)'!C6,'e-Doręczenia (MC)'!C6,'CPA (MC)'!C6,'Portal GOV.PL (MC)'!C6,'e-usługi (MC)'!C6,'EZD (RP)'!C6,'ProgramKompetencjiCyfrowych(MC)'!C6,'mDokumenty (MC)'!C6)</f>
        <v>0</v>
      </c>
      <c r="D6" s="20">
        <f>SUM(ZPA!D6,SRPS!D6,'WIIP (MC)'!D6,'e-Doręczenia (MC)'!D6,'CPA (MC)'!D6,'Portal GOV.PL (MC)'!D6,'e-usługi (MC)'!D6,'EZD (RP)'!D6,'ProgramKompetencjiCyfrowych(MC)'!D6,'mDokumenty (MC)'!D6)</f>
        <v>0</v>
      </c>
      <c r="E6" s="20">
        <f>SUM(ZPA!E6,SRPS!E6,'WIIP (MC)'!E6,'e-Doręczenia (MC)'!E6,'CPA (MC)'!E6,'Portal GOV.PL (MC)'!E6,'e-usługi (MC)'!E6,'EZD (RP)'!E6,'ProgramKompetencjiCyfrowych(MC)'!E6,'mDokumenty (MC)'!E6)</f>
        <v>0</v>
      </c>
      <c r="F6" s="20">
        <f>SUM(ZPA!F6,SRPS!F6,'WIIP (MC)'!F6,'e-Doręczenia (MC)'!F6,'CPA (MC)'!F6,'Portal GOV.PL (MC)'!F6,'e-usługi (MC)'!F6,'EZD (RP)'!F6,'ProgramKompetencjiCyfrowych(MC)'!F6,'mDokumenty (MC)'!F6)</f>
        <v>0</v>
      </c>
      <c r="G6" s="20">
        <f>SUM(ZPA!G6,SRPS!G6,'WIIP (MC)'!G6,'e-Doręczenia (MC)'!G6,'CPA (MC)'!G6,'Portal GOV.PL (MC)'!G6,'e-usługi (MC)'!G6,'EZD (RP)'!G6,'ProgramKompetencjiCyfrowych(MC)'!G6,'mDokumenty (MC)'!G6)</f>
        <v>0</v>
      </c>
      <c r="H6" s="20">
        <f>SUM(ZPA!H6,SRPS!H6,'WIIP (MC)'!H6,'e-Doręczenia (MC)'!H6,'CPA (MC)'!H6,'Portal GOV.PL (MC)'!H6,'e-usługi (MC)'!H6,'EZD (RP)'!H6,'ProgramKompetencjiCyfrowych(MC)'!H6,'mDokumenty (MC)'!H6)</f>
        <v>0</v>
      </c>
      <c r="I6" s="20">
        <f>SUM(ZPA!I6,SRPS!I6,'WIIP (MC)'!I6,'e-Doręczenia (MC)'!I6,'CPA (MC)'!I6,'Portal GOV.PL (MC)'!I6,'e-usługi (MC)'!I6,'EZD (RP)'!I6,'ProgramKompetencjiCyfrowych(MC)'!I6,'mDokumenty (MC)'!I6)</f>
        <v>0</v>
      </c>
      <c r="J6" s="20">
        <f>SUM(ZPA!J6,SRPS!J6,'WIIP (MC)'!J6,'e-Doręczenia (MC)'!J6,'CPA (MC)'!J6,'Portal GOV.PL (MC)'!J6,'e-usługi (MC)'!J6,'EZD (RP)'!J6,'ProgramKompetencjiCyfrowych(MC)'!J6,'mDokumenty (MC)'!J6)</f>
        <v>0</v>
      </c>
      <c r="K6" s="20">
        <f>SUM(ZPA!K6,SRPS!K6,'WIIP (MC)'!K6,'e-Doręczenia (MC)'!K6,'CPA (MC)'!K6,'Portal GOV.PL (MC)'!K6,'e-usługi (MC)'!K6,'EZD (RP)'!K6,'ProgramKompetencjiCyfrowych(MC)'!K6,'mDokumenty (MC)'!K6)</f>
        <v>0</v>
      </c>
      <c r="L6" s="20">
        <f>SUM(ZPA!L6,SRPS!L6,'WIIP (MC)'!L6,'e-Doręczenia (MC)'!L6,'CPA (MC)'!L6,'Portal GOV.PL (MC)'!L6,'e-usługi (MC)'!L6,'EZD (RP)'!L6,'ProgramKompetencjiCyfrowych(MC)'!L6,'mDokumenty (MC)'!L6)</f>
        <v>0</v>
      </c>
      <c r="M6" s="20">
        <f t="shared" si="0"/>
        <v>0</v>
      </c>
    </row>
    <row r="7" spans="1:15" ht="30" x14ac:dyDescent="0.25">
      <c r="A7" s="5" t="s">
        <v>7</v>
      </c>
      <c r="B7" s="20">
        <f>SUM(ZPA!B7,SRPS!B7,'WIIP (MC)'!B7,'e-Doręczenia (MC)'!B7,'CPA (MC)'!B7,'Portal GOV.PL (MC)'!B7,'e-usługi (MC)'!B7,'EZD (RP)'!B7,'ProgramKompetencjiCyfrowych(MC)'!B7,'mDokumenty (MC)'!B7)</f>
        <v>0</v>
      </c>
      <c r="C7" s="20">
        <f>SUM(ZPA!C7,SRPS!C7,'WIIP (MC)'!C7,'e-Doręczenia (MC)'!C7,'CPA (MC)'!C7,'Portal GOV.PL (MC)'!C7,'e-usługi (MC)'!C7,'EZD (RP)'!C7,'ProgramKompetencjiCyfrowych(MC)'!C7,'mDokumenty (MC)'!C7)</f>
        <v>0</v>
      </c>
      <c r="D7" s="20">
        <f>SUM(ZPA!D7,SRPS!D7,'WIIP (MC)'!D7,'e-Doręczenia (MC)'!D7,'CPA (MC)'!D7,'Portal GOV.PL (MC)'!D7,'e-usługi (MC)'!D7,'EZD (RP)'!D7,'ProgramKompetencjiCyfrowych(MC)'!D7,'mDokumenty (MC)'!D7)</f>
        <v>0</v>
      </c>
      <c r="E7" s="20">
        <f>SUM(ZPA!E7,SRPS!E7,'WIIP (MC)'!E7,'e-Doręczenia (MC)'!E7,'CPA (MC)'!E7,'Portal GOV.PL (MC)'!E7,'e-usługi (MC)'!E7,'EZD (RP)'!E7,'ProgramKompetencjiCyfrowych(MC)'!E7,'mDokumenty (MC)'!E7)</f>
        <v>0</v>
      </c>
      <c r="F7" s="20">
        <f>SUM(ZPA!F7,SRPS!F7,'WIIP (MC)'!F7,'e-Doręczenia (MC)'!F7,'CPA (MC)'!F7,'Portal GOV.PL (MC)'!F7,'e-usługi (MC)'!F7,'EZD (RP)'!F7,'ProgramKompetencjiCyfrowych(MC)'!F7,'mDokumenty (MC)'!F7)</f>
        <v>0</v>
      </c>
      <c r="G7" s="20">
        <f>SUM(ZPA!G7,SRPS!G7,'WIIP (MC)'!G7,'e-Doręczenia (MC)'!G7,'CPA (MC)'!G7,'Portal GOV.PL (MC)'!G7,'e-usługi (MC)'!G7,'EZD (RP)'!G7,'ProgramKompetencjiCyfrowych(MC)'!G7,'mDokumenty (MC)'!G7)</f>
        <v>0</v>
      </c>
      <c r="H7" s="20">
        <f>SUM(ZPA!H7,SRPS!H7,'WIIP (MC)'!H7,'e-Doręczenia (MC)'!H7,'CPA (MC)'!H7,'Portal GOV.PL (MC)'!H7,'e-usługi (MC)'!H7,'EZD (RP)'!H7,'ProgramKompetencjiCyfrowych(MC)'!H7,'mDokumenty (MC)'!H7)</f>
        <v>0</v>
      </c>
      <c r="I7" s="20">
        <f>SUM(ZPA!I7,SRPS!I7,'WIIP (MC)'!I7,'e-Doręczenia (MC)'!I7,'CPA (MC)'!I7,'Portal GOV.PL (MC)'!I7,'e-usługi (MC)'!I7,'EZD (RP)'!I7,'ProgramKompetencjiCyfrowych(MC)'!I7,'mDokumenty (MC)'!I7)</f>
        <v>0</v>
      </c>
      <c r="J7" s="20">
        <f>SUM(ZPA!J7,SRPS!J7,'WIIP (MC)'!J7,'e-Doręczenia (MC)'!J7,'CPA (MC)'!J7,'Portal GOV.PL (MC)'!J7,'e-usługi (MC)'!J7,'EZD (RP)'!J7,'ProgramKompetencjiCyfrowych(MC)'!J7,'mDokumenty (MC)'!J7)</f>
        <v>0</v>
      </c>
      <c r="K7" s="20">
        <f>SUM(ZPA!K7,SRPS!K7,'WIIP (MC)'!K7,'e-Doręczenia (MC)'!K7,'CPA (MC)'!K7,'Portal GOV.PL (MC)'!K7,'e-usługi (MC)'!K7,'EZD (RP)'!K7,'ProgramKompetencjiCyfrowych(MC)'!K7,'mDokumenty (MC)'!K7)</f>
        <v>0</v>
      </c>
      <c r="L7" s="20">
        <f>SUM(ZPA!L7,SRPS!L7,'WIIP (MC)'!L7,'e-Doręczenia (MC)'!L7,'CPA (MC)'!L7,'Portal GOV.PL (MC)'!L7,'e-usługi (MC)'!L7,'EZD (RP)'!L7,'ProgramKompetencjiCyfrowych(MC)'!L7,'mDokumenty (MC)'!L7)</f>
        <v>0</v>
      </c>
      <c r="M7" s="20">
        <f t="shared" si="0"/>
        <v>0</v>
      </c>
    </row>
    <row r="8" spans="1:15" x14ac:dyDescent="0.25">
      <c r="A8" s="3" t="s">
        <v>8</v>
      </c>
      <c r="B8" s="20">
        <f>SUM(ZPA!B8,SRPS!B8,'WIIP (MC)'!B8,'e-Doręczenia (MC)'!B8,'CPA (MC)'!B8,'Portal GOV.PL (MC)'!B8,'e-usługi (MC)'!B8,'EZD (RP)'!B8,'ProgramKompetencjiCyfrowych(MC)'!B8,'mDokumenty (MC)'!B8,'P1+KPK'!B8,eKrew!B8,Poltransplant!B8,'Poprawa jakości .......'!B8,P2_P4!B8,PUESC!B8,'e-Urzą Skarboowy'!B8,'MON - Budowa wysokiej jakości  '!B8,SIPAM!B8,GOSPOSTRATEG!B8,KSZBI!B8,'GUS - Otwarte Dane Plus'!B8,PDS!B8,'KRONIK@'!B8,'Monitoring Pracy i Pobytu '!B8,ADE!B8,REJA24!B8)</f>
        <v>119.71799999999999</v>
      </c>
      <c r="C8" s="20">
        <f>SUM(ZPA!C8,SRPS!C8,'WIIP (MC)'!C8,'e-Doręczenia (MC)'!C8,'CPA (MC)'!C8,'Portal GOV.PL (MC)'!C8,'e-usługi (MC)'!C8,'EZD (RP)'!C8,'ProgramKompetencjiCyfrowych(MC)'!C8,'mDokumenty (MC)'!C8,'P1+KPK'!C8,eKrew!C8,Poltransplant!C8,'Poprawa jakości .......'!C8,P2_P4!C8,PUESC!C8,'e-Urzą Skarboowy'!C8,'MON - Budowa wysokiej jakości  '!C8,SIPAM!C8,GOSPOSTRATEG!C8,KSZBI!C8,'GUS - Otwarte Dane Plus'!C8,PDS!C8,'KRONIK@'!C8,'Monitoring Pracy i Pobytu '!C8,ADE!C8,REJA24!C8)</f>
        <v>207.54599999999999</v>
      </c>
      <c r="D8" s="20">
        <f>SUM(ZPA!D8,SRPS!D8,'WIIP (MC)'!D8,'e-Doręczenia (MC)'!D8,'CPA (MC)'!D8,'Portal GOV.PL (MC)'!D8,'e-usługi (MC)'!D8,'EZD (RP)'!D8,'ProgramKompetencjiCyfrowych(MC)'!D8,'mDokumenty (MC)'!D8,'P1+KPK'!D8,eKrew!D8,Poltransplant!D8,'Poprawa jakości .......'!D8,P2_P4!D8,PUESC!D8,'e-Urzą Skarboowy'!D8,'MON - Budowa wysokiej jakości  '!D8,SIPAM!D8,GOSPOSTRATEG!D8,KSZBI!D8,'GUS - Otwarte Dane Plus'!D8,PDS!D8,'KRONIK@'!D8,'Monitoring Pracy i Pobytu '!D8,ADE!D8,REJA24!D8)</f>
        <v>209.70101500000001</v>
      </c>
      <c r="E8" s="20">
        <f>SUM(ZPA!E8,SRPS!E8,'WIIP (MC)'!E8,'e-Doręczenia (MC)'!E8,'CPA (MC)'!E8,'Portal GOV.PL (MC)'!E8,'e-usługi (MC)'!E8,'EZD (RP)'!E8,'ProgramKompetencjiCyfrowych(MC)'!E8,'mDokumenty (MC)'!E8,'P1+KPK'!E8,eKrew!E8,Poltransplant!E8,'Poprawa jakości .......'!E8,P2_P4!E8,PUESC!E8,'e-Urzą Skarboowy'!E8,'MON - Budowa wysokiej jakości  '!E8,SIPAM!E8,GOSPOSTRATEG!E8,KSZBI!E8,'GUS - Otwarte Dane Plus'!E8,PDS!E8,'KRONIK@'!E8,'Monitoring Pracy i Pobytu '!E8,ADE!E8,REJA24!E8)</f>
        <v>238.67800000000003</v>
      </c>
      <c r="F8" s="20">
        <f>SUM(ZPA!F8,SRPS!F8,'WIIP (MC)'!F8,'e-Doręczenia (MC)'!F8,'CPA (MC)'!F8,'Portal GOV.PL (MC)'!F8,'e-usługi (MC)'!F8,'EZD (RP)'!F8,'ProgramKompetencjiCyfrowych(MC)'!F8,'mDokumenty (MC)'!F8,'P1+KPK'!F8,eKrew!F8,Poltransplant!F8,'Poprawa jakości .......'!F8,P2_P4!F8,PUESC!F8,'e-Urzą Skarboowy'!F8,'MON - Budowa wysokiej jakości  '!F8,SIPAM!F8,GOSPOSTRATEG!F8,KSZBI!F8,'GUS - Otwarte Dane Plus'!F8,PDS!F8,'KRONIK@'!F8,'Monitoring Pracy i Pobytu '!F8,ADE!F8,REJA24!F8)</f>
        <v>249.59300000000002</v>
      </c>
      <c r="G8" s="20">
        <f>SUM(ZPA!G8,SRPS!G8,'WIIP (MC)'!G8,'e-Doręczenia (MC)'!G8,'CPA (MC)'!G8,'Portal GOV.PL (MC)'!G8,'e-usługi (MC)'!G8,'EZD (RP)'!G8,'ProgramKompetencjiCyfrowych(MC)'!G8,'mDokumenty (MC)'!G8,'P1+KPK'!G8,eKrew!G8,Poltransplant!G8,'Poprawa jakości .......'!G8,P2_P4!G8,PUESC!G8,'e-Urzą Skarboowy'!G8,'MON - Budowa wysokiej jakości  '!G8,SIPAM!G8,GOSPOSTRATEG!G8,KSZBI!G8,'GUS - Otwarte Dane Plus'!G8,PDS!G8,'KRONIK@'!G8,'Monitoring Pracy i Pobytu '!G8,ADE!G8,REJA24!G8)</f>
        <v>324.06099999999998</v>
      </c>
      <c r="H8" s="20">
        <f>SUM(ZPA!H8,SRPS!H8,'WIIP (MC)'!H8,'e-Doręczenia (MC)'!H8,'CPA (MC)'!H8,'Portal GOV.PL (MC)'!H8,'e-usługi (MC)'!H8,'EZD (RP)'!H8,'ProgramKompetencjiCyfrowych(MC)'!H8,'mDokumenty (MC)'!H8,'P1+KPK'!H8,eKrew!H8,Poltransplant!H8,'Poprawa jakości .......'!H8,P2_P4!H8,PUESC!H8,'e-Urzą Skarboowy'!H8,'MON - Budowa wysokiej jakości  '!H8,SIPAM!H8,GOSPOSTRATEG!H8,KSZBI!H8,'GUS - Otwarte Dane Plus'!H8,PDS!H8,'KRONIK@'!H8,'Monitoring Pracy i Pobytu '!H8,ADE!H8,REJA24!H8)</f>
        <v>507.81099999999998</v>
      </c>
      <c r="I8" s="20">
        <f>SUM(ZPA!I8,SRPS!I8,'WIIP (MC)'!I8,'e-Doręczenia (MC)'!I8,'CPA (MC)'!I8,'Portal GOV.PL (MC)'!I8,'e-usługi (MC)'!I8,'EZD (RP)'!I8,'ProgramKompetencjiCyfrowych(MC)'!I8,'mDokumenty (MC)'!I8,'P1+KPK'!I8,eKrew!I8,Poltransplant!I8,'Poprawa jakości .......'!I8,P2_P4!I8,PUESC!I8,'e-Urzą Skarboowy'!I8,'MON - Budowa wysokiej jakości  '!I8,SIPAM!I8,GOSPOSTRATEG!I8,KSZBI!I8,'GUS - Otwarte Dane Plus'!I8,PDS!I8,'KRONIK@'!I8,'Monitoring Pracy i Pobytu '!I8,ADE!I8,REJA24!I8)</f>
        <v>324.91800000000001</v>
      </c>
      <c r="J8" s="20">
        <f>SUM(ZPA!J8,SRPS!J8,'WIIP (MC)'!J8,'e-Doręczenia (MC)'!J8,'CPA (MC)'!J8,'Portal GOV.PL (MC)'!J8,'e-usługi (MC)'!J8,'EZD (RP)'!J8,'ProgramKompetencjiCyfrowych(MC)'!J8,'mDokumenty (MC)'!J8,'P1+KPK'!J8,eKrew!J8,Poltransplant!J8,'Poprawa jakości .......'!J8,P2_P4!J8,PUESC!J8,'e-Urzą Skarboowy'!J8,'MON - Budowa wysokiej jakości  '!J8,SIPAM!J8,GOSPOSTRATEG!J8,KSZBI!J8,'GUS - Otwarte Dane Plus'!J8,PDS!J8,'KRONIK@'!J8,'Monitoring Pracy i Pobytu '!J8,ADE!J8,REJA24!J8)</f>
        <v>336.51400000000001</v>
      </c>
      <c r="K8" s="20">
        <f>SUM(ZPA!K8,SRPS!K8,'WIIP (MC)'!K8,'e-Doręczenia (MC)'!K8,'CPA (MC)'!K8,'Portal GOV.PL (MC)'!K8,'e-usługi (MC)'!K8,'EZD (RP)'!K8,'ProgramKompetencjiCyfrowych(MC)'!K8,'mDokumenty (MC)'!K8,'P1+KPK'!K8,eKrew!K8,Poltransplant!K8,'Poprawa jakości .......'!K8,P2_P4!K8,PUESC!K8,'e-Urzą Skarboowy'!K8,'MON - Budowa wysokiej jakości  '!K8,SIPAM!K8,GOSPOSTRATEG!K8,KSZBI!K8,'GUS - Otwarte Dane Plus'!K8,PDS!K8,'KRONIK@'!K8,'Monitoring Pracy i Pobytu '!K8,ADE!K8,REJA24!K8)</f>
        <v>342.39000000000004</v>
      </c>
      <c r="L8" s="20">
        <f>SUM(ZPA!L8,SRPS!L8,'WIIP (MC)'!L8,'e-Doręczenia (MC)'!L8,'CPA (MC)'!L8,'Portal GOV.PL (MC)'!L8,'e-usługi (MC)'!L8,'EZD (RP)'!L8,'ProgramKompetencjiCyfrowych(MC)'!L8,'mDokumenty (MC)'!L8,'P1+KPK'!L8,eKrew!L8,Poltransplant!L8,'Poprawa jakości .......'!L8,P2_P4!L8,PUESC!L8,'e-Urzą Skarboowy'!L8,'MON - Budowa wysokiej jakości  '!L8,SIPAM!L8,GOSPOSTRATEG!L8,KSZBI!L8,'GUS - Otwarte Dane Plus'!L8,PDS!L8,'KRONIK@'!L8,'Monitoring Pracy i Pobytu '!L8,ADE!L8,REJA24!L8)</f>
        <v>384.69400000000007</v>
      </c>
      <c r="M8" s="20">
        <f>SUM(B8:L8)</f>
        <v>3245.6240149999999</v>
      </c>
    </row>
    <row r="9" spans="1:15" x14ac:dyDescent="0.25">
      <c r="A9" s="5" t="s">
        <v>5</v>
      </c>
      <c r="B9" s="20">
        <f>SUM(ZPA!B9,SRPS!B9,'WIIP (MC)'!B9,'e-Doręczenia (MC)'!B9,'CPA (MC)'!B9,'Portal GOV.PL (MC)'!B9,'e-usługi (MC)'!B9,'EZD (RP)'!B9,'ProgramKompetencjiCyfrowych(MC)'!B9,'mDokumenty (MC)'!B9,'P1+KPK'!B9,eKrew!B9,Poltransplant!B9,'Poprawa jakości .......'!B9,P2_P4!B9,PUESC!B9,'e-Urzą Skarboowy'!B9,'MON - Budowa wysokiej jakości  '!B9,SIPAM!B9,GOSPOSTRATEG!B9,KSZBI!B9,'GUS - Otwarte Dane Plus'!B9,PDS!B9,'KRONIK@'!B9,'Monitoring Pracy i Pobytu '!B9,ADE!B9,REJA24!B9)</f>
        <v>119.71799999999999</v>
      </c>
      <c r="C9" s="20">
        <f>SUM(ZPA!C9,SRPS!C9,'WIIP (MC)'!C9,'e-Doręczenia (MC)'!C9,'CPA (MC)'!C9,'Portal GOV.PL (MC)'!C9,'e-usługi (MC)'!C9,'EZD (RP)'!C9,'ProgramKompetencjiCyfrowych(MC)'!C9,'mDokumenty (MC)'!C9,'P1+KPK'!C9,eKrew!C9,Poltransplant!C9,'Poprawa jakości .......'!C9,P2_P4!C9,PUESC!C9,'e-Urzą Skarboowy'!C9,'MON - Budowa wysokiej jakości  '!C9,SIPAM!C9,GOSPOSTRATEG!C9,KSZBI!C9,'GUS - Otwarte Dane Plus'!C9,PDS!C9,'KRONIK@'!C9,'Monitoring Pracy i Pobytu '!C9,ADE!C9,REJA24!C9)</f>
        <v>207.54599999999999</v>
      </c>
      <c r="D9" s="20">
        <f>SUM(ZPA!D9,SRPS!D9,'WIIP (MC)'!D9,'e-Doręczenia (MC)'!D9,'CPA (MC)'!D9,'Portal GOV.PL (MC)'!D9,'e-usługi (MC)'!D9,'EZD (RP)'!D9,'ProgramKompetencjiCyfrowych(MC)'!D9,'mDokumenty (MC)'!D9,'P1+KPK'!D9,eKrew!D9,Poltransplant!D9,'Poprawa jakości .......'!D9,P2_P4!D9,PUESC!D9,'e-Urzą Skarboowy'!D9,'MON - Budowa wysokiej jakości  '!D9,SIPAM!D9,GOSPOSTRATEG!D9,KSZBI!D9,'GUS - Otwarte Dane Plus'!D9,PDS!D9,'KRONIK@'!D9,'Monitoring Pracy i Pobytu '!D9,ADE!D9,REJA24!D9)</f>
        <v>209.70101500000001</v>
      </c>
      <c r="E9" s="20">
        <f>SUM(ZPA!E9,SRPS!E9,'WIIP (MC)'!E9,'e-Doręczenia (MC)'!E9,'CPA (MC)'!E9,'Portal GOV.PL (MC)'!E9,'e-usługi (MC)'!E9,'EZD (RP)'!E9,'ProgramKompetencjiCyfrowych(MC)'!E9,'mDokumenty (MC)'!E9,'P1+KPK'!E9,eKrew!E9,Poltransplant!E9,'Poprawa jakości .......'!E9,P2_P4!E9,PUESC!E9,'e-Urzą Skarboowy'!E9,'MON - Budowa wysokiej jakości  '!E9,SIPAM!E9,GOSPOSTRATEG!E9,KSZBI!E9,'GUS - Otwarte Dane Plus'!E9,PDS!E9,'KRONIK@'!E9,'Monitoring Pracy i Pobytu '!E9,ADE!E9,REJA24!E9)</f>
        <v>237.54800000000003</v>
      </c>
      <c r="F9" s="20">
        <f>SUM(ZPA!F9,SRPS!F9,'WIIP (MC)'!F9,'e-Doręczenia (MC)'!F9,'CPA (MC)'!F9,'Portal GOV.PL (MC)'!F9,'e-usługi (MC)'!F9,'EZD (RP)'!F9,'ProgramKompetencjiCyfrowych(MC)'!F9,'mDokumenty (MC)'!F9,'P1+KPK'!F9,eKrew!F9,Poltransplant!F9,'Poprawa jakości .......'!F9,P2_P4!F9,PUESC!F9,'e-Urzą Skarboowy'!F9,'MON - Budowa wysokiej jakości  '!F9,SIPAM!F9,GOSPOSTRATEG!F9,KSZBI!F9,'GUS - Otwarte Dane Plus'!F9,PDS!F9,'KRONIK@'!F9,'Monitoring Pracy i Pobytu '!F9,ADE!F9,REJA24!F9)</f>
        <v>248.25400000000002</v>
      </c>
      <c r="G9" s="20">
        <f>SUM(ZPA!G9,SRPS!G9,'WIIP (MC)'!G9,'e-Doręczenia (MC)'!G9,'CPA (MC)'!G9,'Portal GOV.PL (MC)'!G9,'e-usługi (MC)'!G9,'EZD (RP)'!G9,'ProgramKompetencjiCyfrowych(MC)'!G9,'mDokumenty (MC)'!G9,'P1+KPK'!G9,eKrew!G9,Poltransplant!G9,'Poprawa jakości .......'!G9,P2_P4!G9,PUESC!G9,'e-Urzą Skarboowy'!G9,'MON - Budowa wysokiej jakości  '!G9,SIPAM!G9,GOSPOSTRATEG!G9,KSZBI!G9,'GUS - Otwarte Dane Plus'!G9,PDS!G9,'KRONIK@'!G9,'Monitoring Pracy i Pobytu '!G9,ADE!G9,REJA24!G9)</f>
        <v>314.67599999999999</v>
      </c>
      <c r="H9" s="20">
        <f>SUM(ZPA!H9,SRPS!H9,'WIIP (MC)'!H9,'e-Doręczenia (MC)'!H9,'CPA (MC)'!H9,'Portal GOV.PL (MC)'!H9,'e-usługi (MC)'!H9,'EZD (RP)'!H9,'ProgramKompetencjiCyfrowych(MC)'!H9,'mDokumenty (MC)'!H9,'P1+KPK'!H9,eKrew!H9,Poltransplant!H9,'Poprawa jakości .......'!H9,P2_P4!H9,PUESC!H9,'e-Urzą Skarboowy'!H9,'MON - Budowa wysokiej jakości  '!H9,SIPAM!H9,GOSPOSTRATEG!H9,KSZBI!H9,'GUS - Otwarte Dane Plus'!H9,PDS!H9,'KRONIK@'!H9,'Monitoring Pracy i Pobytu '!H9,ADE!H9,REJA24!H9)</f>
        <v>498.42599999999999</v>
      </c>
      <c r="I9" s="20">
        <f>SUM(ZPA!I9,SRPS!I9,'WIIP (MC)'!I9,'e-Doręczenia (MC)'!I9,'CPA (MC)'!I9,'Portal GOV.PL (MC)'!I9,'e-usługi (MC)'!I9,'EZD (RP)'!I9,'ProgramKompetencjiCyfrowych(MC)'!I9,'mDokumenty (MC)'!I9,'P1+KPK'!I9,eKrew!I9,Poltransplant!I9,'Poprawa jakości .......'!I9,P2_P4!I9,PUESC!I9,'e-Urzą Skarboowy'!I9,'MON - Budowa wysokiej jakości  '!I9,SIPAM!I9,GOSPOSTRATEG!I9,KSZBI!I9,'GUS - Otwarte Dane Plus'!I9,PDS!I9,'KRONIK@'!I9,'Monitoring Pracy i Pobytu '!I9,ADE!I9,REJA24!I9)</f>
        <v>315.53300000000002</v>
      </c>
      <c r="J9" s="20">
        <f>SUM(ZPA!J9,SRPS!J9,'WIIP (MC)'!J9,'e-Doręczenia (MC)'!J9,'CPA (MC)'!J9,'Portal GOV.PL (MC)'!J9,'e-usługi (MC)'!J9,'EZD (RP)'!J9,'ProgramKompetencjiCyfrowych(MC)'!J9,'mDokumenty (MC)'!J9,'P1+KPK'!J9,eKrew!J9,Poltransplant!J9,'Poprawa jakości .......'!J9,P2_P4!J9,PUESC!J9,'e-Urzą Skarboowy'!J9,'MON - Budowa wysokiej jakości  '!J9,SIPAM!J9,GOSPOSTRATEG!J9,KSZBI!J9,'GUS - Otwarte Dane Plus'!J9,PDS!J9,'KRONIK@'!J9,'Monitoring Pracy i Pobytu '!J9,ADE!J9,REJA24!J9)</f>
        <v>334.16800000000001</v>
      </c>
      <c r="K9" s="20">
        <f>SUM(ZPA!K9,SRPS!K9,'WIIP (MC)'!K9,'e-Doręczenia (MC)'!K9,'CPA (MC)'!K9,'Portal GOV.PL (MC)'!K9,'e-usługi (MC)'!K9,'EZD (RP)'!K9,'ProgramKompetencjiCyfrowych(MC)'!K9,'mDokumenty (MC)'!K9,'P1+KPK'!K9,eKrew!K9,Poltransplant!K9,'Poprawa jakości .......'!K9,P2_P4!K9,PUESC!K9,'e-Urzą Skarboowy'!K9,'MON - Budowa wysokiej jakości  '!K9,SIPAM!K9,GOSPOSTRATEG!K9,KSZBI!K9,'GUS - Otwarte Dane Plus'!K9,PDS!K9,'KRONIK@'!K9,'Monitoring Pracy i Pobytu '!K9,ADE!K9,REJA24!K9)</f>
        <v>342.39000000000004</v>
      </c>
      <c r="L9" s="20">
        <f>SUM(ZPA!L9,SRPS!L9,'WIIP (MC)'!L9,'e-Doręczenia (MC)'!L9,'CPA (MC)'!L9,'Portal GOV.PL (MC)'!L9,'e-usługi (MC)'!L9,'EZD (RP)'!L9,'ProgramKompetencjiCyfrowych(MC)'!L9,'mDokumenty (MC)'!L9,'P1+KPK'!L9,eKrew!L9,Poltransplant!L9,'Poprawa jakości .......'!L9,P2_P4!L9,PUESC!L9,'e-Urzą Skarboowy'!L9,'MON - Budowa wysokiej jakości  '!L9,SIPAM!L9,GOSPOSTRATEG!L9,KSZBI!L9,'GUS - Otwarte Dane Plus'!L9,PDS!L9,'KRONIK@'!L9,'Monitoring Pracy i Pobytu '!L9,ADE!L9,REJA24!L9)</f>
        <v>384.69400000000007</v>
      </c>
      <c r="M9" s="20">
        <f>SUM(B9:L9)</f>
        <v>3212.6540150000001</v>
      </c>
    </row>
    <row r="10" spans="1:15" x14ac:dyDescent="0.25">
      <c r="A10" s="5" t="s">
        <v>6</v>
      </c>
      <c r="B10" s="20">
        <f>SUM(ZPA!B10,SRPS!B10,'WIIP (MC)'!B10,'e-Doręczenia (MC)'!B10,'CPA (MC)'!B10,'Portal GOV.PL (MC)'!B10,'e-usługi (MC)'!B10,'EZD (RP)'!B10,'ProgramKompetencjiCyfrowych(MC)'!B10,'mDokumenty (MC)'!B10,'P1+KPK'!B10,eKrew!B10,Poltransplant!B10,'Poprawa jakości .......'!B10,P2_P4!B10,PUESC!B10,'e-Urzą Skarboowy'!B10,'MON - Budowa wysokiej jakości  '!B10,SIPAM!B10,GOSPOSTRATEG!B10,KSZBI!B10,'GUS - Otwarte Dane Plus'!B10,PDS!B10,'KRONIK@'!B10,'Monitoring Pracy i Pobytu '!B10,ADE!B10,REJA24!B10)</f>
        <v>0</v>
      </c>
      <c r="C10" s="20">
        <f>SUM(ZPA!C10,SRPS!C10,'WIIP (MC)'!C10,'e-Doręczenia (MC)'!C10,'CPA (MC)'!C10,'Portal GOV.PL (MC)'!C10,'e-usługi (MC)'!C10,'EZD (RP)'!C10,'ProgramKompetencjiCyfrowych(MC)'!C10,'mDokumenty (MC)'!C10,'P1+KPK'!C10,eKrew!C10,Poltransplant!C10,'Poprawa jakości .......'!C10,P2_P4!C10,PUESC!C10,'e-Urzą Skarboowy'!C10,'MON - Budowa wysokiej jakości  '!C10,SIPAM!C10,GOSPOSTRATEG!C10,KSZBI!C10,'GUS - Otwarte Dane Plus'!C10,PDS!C10,'KRONIK@'!C10,'Monitoring Pracy i Pobytu '!C10,ADE!C10,REJA24!C10)</f>
        <v>0</v>
      </c>
      <c r="D10" s="20">
        <f>SUM(ZPA!D10,SRPS!D10,'WIIP (MC)'!D10,'e-Doręczenia (MC)'!D10,'CPA (MC)'!D10,'Portal GOV.PL (MC)'!D10,'e-usługi (MC)'!D10,'EZD (RP)'!D10,'ProgramKompetencjiCyfrowych(MC)'!D10,'mDokumenty (MC)'!D10,'P1+KPK'!D10,eKrew!D10,Poltransplant!D10,'Poprawa jakości .......'!D10,P2_P4!D10,PUESC!D10,'e-Urzą Skarboowy'!D10,'MON - Budowa wysokiej jakości  '!D10,SIPAM!D10,GOSPOSTRATEG!D10,KSZBI!D10,'GUS - Otwarte Dane Plus'!D10,PDS!D10,'KRONIK@'!D10,'Monitoring Pracy i Pobytu '!D10,ADE!D10,REJA24!D10)</f>
        <v>0</v>
      </c>
      <c r="E10" s="20">
        <f>SUM(ZPA!E10,SRPS!E10,'WIIP (MC)'!E10,'e-Doręczenia (MC)'!E10,'CPA (MC)'!E10,'Portal GOV.PL (MC)'!E10,'e-usługi (MC)'!E10,'EZD (RP)'!E10,'ProgramKompetencjiCyfrowych(MC)'!E10,'mDokumenty (MC)'!E10,'P1+KPK'!E10,eKrew!E10,Poltransplant!E10,'Poprawa jakości .......'!E10,P2_P4!E10,PUESC!E10,'e-Urzą Skarboowy'!E10,'MON - Budowa wysokiej jakości  '!E10,SIPAM!E10,GOSPOSTRATEG!E10,KSZBI!E10,'GUS - Otwarte Dane Plus'!E10,PDS!E10,'KRONIK@'!E10,'Monitoring Pracy i Pobytu '!E10,ADE!E10,REJA24!E10)</f>
        <v>0</v>
      </c>
      <c r="F10" s="20">
        <f>SUM(ZPA!F10,SRPS!F10,'WIIP (MC)'!F10,'e-Doręczenia (MC)'!F10,'CPA (MC)'!F10,'Portal GOV.PL (MC)'!F10,'e-usługi (MC)'!F10,'EZD (RP)'!F10,'ProgramKompetencjiCyfrowych(MC)'!F10,'mDokumenty (MC)'!F10,'P1+KPK'!F10,eKrew!F10,Poltransplant!F10,'Poprawa jakości .......'!F10,P2_P4!F10,PUESC!F10,'e-Urzą Skarboowy'!F10,'MON - Budowa wysokiej jakości  '!F10,SIPAM!F10,GOSPOSTRATEG!F10,KSZBI!F10,'GUS - Otwarte Dane Plus'!F10,PDS!F10,'KRONIK@'!F10,'Monitoring Pracy i Pobytu '!F10,ADE!F10,REJA24!F10)</f>
        <v>0</v>
      </c>
      <c r="G10" s="20">
        <f>SUM(ZPA!G10,SRPS!G10,'WIIP (MC)'!G10,'e-Doręczenia (MC)'!G10,'CPA (MC)'!G10,'Portal GOV.PL (MC)'!G10,'e-usługi (MC)'!G10,'EZD (RP)'!G10,'ProgramKompetencjiCyfrowych(MC)'!G10,'mDokumenty (MC)'!G10,'P1+KPK'!G10,eKrew!G10,Poltransplant!G10,'Poprawa jakości .......'!G10,P2_P4!G10,PUESC!G10,'e-Urzą Skarboowy'!G10,'MON - Budowa wysokiej jakości  '!G10,SIPAM!G10,GOSPOSTRATEG!G10,KSZBI!G10,'GUS - Otwarte Dane Plus'!G10,PDS!G10,'KRONIK@'!G10,'Monitoring Pracy i Pobytu '!G10,ADE!G10,REJA24!G10)</f>
        <v>0</v>
      </c>
      <c r="H10" s="20">
        <f>SUM(ZPA!H10,SRPS!H10,'WIIP (MC)'!H10,'e-Doręczenia (MC)'!H10,'CPA (MC)'!H10,'Portal GOV.PL (MC)'!H10,'e-usługi (MC)'!H10,'EZD (RP)'!H10,'ProgramKompetencjiCyfrowych(MC)'!H10,'mDokumenty (MC)'!H10,'P1+KPK'!H10,eKrew!H10,Poltransplant!H10,'Poprawa jakości .......'!H10,P2_P4!H10,PUESC!H10,'e-Urzą Skarboowy'!H10,'MON - Budowa wysokiej jakości  '!H10,SIPAM!H10,GOSPOSTRATEG!H10,KSZBI!H10,'GUS - Otwarte Dane Plus'!H10,PDS!H10,'KRONIK@'!H10,'Monitoring Pracy i Pobytu '!H10,ADE!H10,REJA24!H10)</f>
        <v>0</v>
      </c>
      <c r="I10" s="20">
        <f>SUM(ZPA!I10,SRPS!I10,'WIIP (MC)'!I10,'e-Doręczenia (MC)'!I10,'CPA (MC)'!I10,'Portal GOV.PL (MC)'!I10,'e-usługi (MC)'!I10,'EZD (RP)'!I10,'ProgramKompetencjiCyfrowych(MC)'!I10,'mDokumenty (MC)'!I10,'P1+KPK'!I10,eKrew!I10,Poltransplant!I10,'Poprawa jakości .......'!I10,P2_P4!I10,PUESC!I10,'e-Urzą Skarboowy'!I10,'MON - Budowa wysokiej jakości  '!I10,SIPAM!I10,GOSPOSTRATEG!I10,KSZBI!I10,'GUS - Otwarte Dane Plus'!I10,PDS!I10,'KRONIK@'!I10,'Monitoring Pracy i Pobytu '!I10,ADE!I10,REJA24!I10)</f>
        <v>0</v>
      </c>
      <c r="J10" s="20">
        <f>SUM(ZPA!J10,SRPS!J10,'WIIP (MC)'!J10,'e-Doręczenia (MC)'!J10,'CPA (MC)'!J10,'Portal GOV.PL (MC)'!J10,'e-usługi (MC)'!J10,'EZD (RP)'!J10,'ProgramKompetencjiCyfrowych(MC)'!J10,'mDokumenty (MC)'!J10,'P1+KPK'!J10,eKrew!J10,Poltransplant!J10,'Poprawa jakości .......'!J10,P2_P4!J10,PUESC!J10,'e-Urzą Skarboowy'!J10,'MON - Budowa wysokiej jakości  '!J10,SIPAM!J10,GOSPOSTRATEG!J10,KSZBI!J10,'GUS - Otwarte Dane Plus'!J10,PDS!J10,'KRONIK@'!J10,'Monitoring Pracy i Pobytu '!J10,ADE!J10,REJA24!J10)</f>
        <v>0</v>
      </c>
      <c r="K10" s="20">
        <f>SUM(ZPA!K10,SRPS!K10,'WIIP (MC)'!K10,'e-Doręczenia (MC)'!K10,'CPA (MC)'!K10,'Portal GOV.PL (MC)'!K10,'e-usługi (MC)'!K10,'EZD (RP)'!K10,'ProgramKompetencjiCyfrowych(MC)'!K10,'mDokumenty (MC)'!K10,'P1+KPK'!K10,eKrew!K10,Poltransplant!K10,'Poprawa jakości .......'!K10,P2_P4!K10,PUESC!K10,'e-Urzą Skarboowy'!K10,'MON - Budowa wysokiej jakości  '!K10,SIPAM!K10,GOSPOSTRATEG!K10,KSZBI!K10,'GUS - Otwarte Dane Plus'!K10,PDS!K10,'KRONIK@'!K10,'Monitoring Pracy i Pobytu '!K10,ADE!K10,REJA24!K10)</f>
        <v>0</v>
      </c>
      <c r="L10" s="20">
        <f>SUM(ZPA!L10,SRPS!L10,'WIIP (MC)'!L10,'e-Doręczenia (MC)'!L10,'CPA (MC)'!L10,'Portal GOV.PL (MC)'!L10,'e-usługi (MC)'!L10,'EZD (RP)'!L10,'ProgramKompetencjiCyfrowych(MC)'!L10,'mDokumenty (MC)'!L10,'P1+KPK'!L10,eKrew!L10,Poltransplant!L10,'Poprawa jakości .......'!L10,P2_P4!L10,PUESC!L10,'e-Urzą Skarboowy'!L10,'MON - Budowa wysokiej jakości  '!L10,SIPAM!L10,GOSPOSTRATEG!L10,KSZBI!L10,'GUS - Otwarte Dane Plus'!L10,PDS!L10,'KRONIK@'!L10,'Monitoring Pracy i Pobytu '!L10,ADE!L10,REJA24!L10)</f>
        <v>0</v>
      </c>
      <c r="M10" s="20">
        <f t="shared" ref="M10:M20" si="1">SUM(B10:L10)</f>
        <v>0</v>
      </c>
      <c r="O10" s="36"/>
    </row>
    <row r="11" spans="1:15" ht="30" x14ac:dyDescent="0.25">
      <c r="A11" s="5" t="s">
        <v>7</v>
      </c>
      <c r="B11" s="20">
        <f>SUM(ZPA!B11,SRPS!B11,'WIIP (MC)'!B11,'e-Doręczenia (MC)'!B11,'CPA (MC)'!B11,'Portal GOV.PL (MC)'!B11,'e-usługi (MC)'!B11,'EZD (RP)'!B11,'ProgramKompetencjiCyfrowych(MC)'!B11,'mDokumenty (MC)'!B11,'P1+KPK'!B11,eKrew!B11,Poltransplant!B11,'Poprawa jakości .......'!B11,P2_P4!B11,PUESC!B11,'e-Urzą Skarboowy'!B11,'MON - Budowa wysokiej jakości  '!B11,SIPAM!B11,GOSPOSTRATEG!B11,KSZBI!B11,'GUS - Otwarte Dane Plus'!B11,PDS!B11,'KRONIK@'!B11,'Monitoring Pracy i Pobytu '!B11,ADE!B11,REJA24!B11)</f>
        <v>0</v>
      </c>
      <c r="C11" s="20">
        <f>SUM(ZPA!C11,SRPS!C11,'WIIP (MC)'!C11,'e-Doręczenia (MC)'!C11,'CPA (MC)'!C11,'Portal GOV.PL (MC)'!C11,'e-usługi (MC)'!C11,'EZD (RP)'!C11,'ProgramKompetencjiCyfrowych(MC)'!C11,'mDokumenty (MC)'!C11,'P1+KPK'!C11,eKrew!C11,Poltransplant!C11,'Poprawa jakości .......'!C11,P2_P4!C11,PUESC!C11,'e-Urzą Skarboowy'!C11,'MON - Budowa wysokiej jakości  '!C11,SIPAM!C11,GOSPOSTRATEG!C11,KSZBI!C11,'GUS - Otwarte Dane Plus'!C11,PDS!C11,'KRONIK@'!C11,'Monitoring Pracy i Pobytu '!C11,ADE!C11,REJA24!C11)</f>
        <v>0</v>
      </c>
      <c r="D11" s="20">
        <f>SUM(ZPA!D11,SRPS!D11,'WIIP (MC)'!D11,'e-Doręczenia (MC)'!D11,'CPA (MC)'!D11,'Portal GOV.PL (MC)'!D11,'e-usługi (MC)'!D11,'EZD (RP)'!D11,'ProgramKompetencjiCyfrowych(MC)'!D11,'mDokumenty (MC)'!D11,'P1+KPK'!D11,eKrew!D11,Poltransplant!D11,'Poprawa jakości .......'!D11,P2_P4!D11,PUESC!D11,'e-Urzą Skarboowy'!D11,'MON - Budowa wysokiej jakości  '!D11,SIPAM!D11,GOSPOSTRATEG!D11,KSZBI!D11,'GUS - Otwarte Dane Plus'!D11,PDS!D11,'KRONIK@'!D11,'Monitoring Pracy i Pobytu '!D11,ADE!D11,REJA24!D11)</f>
        <v>0</v>
      </c>
      <c r="E11" s="20">
        <f>SUM(ZPA!E11,SRPS!E11,'WIIP (MC)'!E11,'e-Doręczenia (MC)'!E11,'CPA (MC)'!E11,'Portal GOV.PL (MC)'!E11,'e-usługi (MC)'!E11,'EZD (RP)'!E11,'ProgramKompetencjiCyfrowych(MC)'!E11,'mDokumenty (MC)'!E11,'P1+KPK'!E11,eKrew!E11,Poltransplant!E11,'Poprawa jakości .......'!E11,P2_P4!E11,PUESC!E11,'e-Urzą Skarboowy'!E11,'MON - Budowa wysokiej jakości  '!E11,SIPAM!E11,GOSPOSTRATEG!E11,KSZBI!E11,'GUS - Otwarte Dane Plus'!E11,PDS!E11,'KRONIK@'!E11,'Monitoring Pracy i Pobytu '!E11,ADE!E11,REJA24!E11)</f>
        <v>1.1299999999999999</v>
      </c>
      <c r="F11" s="20">
        <f>SUM(ZPA!F11,SRPS!F11,'WIIP (MC)'!F11,'e-Doręczenia (MC)'!F11,'CPA (MC)'!F11,'Portal GOV.PL (MC)'!F11,'e-usługi (MC)'!F11,'EZD (RP)'!F11,'ProgramKompetencjiCyfrowych(MC)'!F11,'mDokumenty (MC)'!F11,'P1+KPK'!F11,eKrew!F11,Poltransplant!F11,'Poprawa jakości .......'!F11,P2_P4!F11,PUESC!F11,'e-Urzą Skarboowy'!F11,'MON - Budowa wysokiej jakości  '!F11,SIPAM!F11,GOSPOSTRATEG!F11,KSZBI!F11,'GUS - Otwarte Dane Plus'!F11,PDS!F11,'KRONIK@'!F11,'Monitoring Pracy i Pobytu '!F11,ADE!F11,REJA24!F11)</f>
        <v>1.339</v>
      </c>
      <c r="G11" s="20">
        <f>SUM(ZPA!G11,SRPS!G11,'WIIP (MC)'!G11,'e-Doręczenia (MC)'!G11,'CPA (MC)'!G11,'Portal GOV.PL (MC)'!G11,'e-usługi (MC)'!G11,'EZD (RP)'!G11,'ProgramKompetencjiCyfrowych(MC)'!G11,'mDokumenty (MC)'!G11,'P1+KPK'!G11,eKrew!G11,Poltransplant!G11,'Poprawa jakości .......'!G11,P2_P4!G11,PUESC!G11,'e-Urzą Skarboowy'!G11,'MON - Budowa wysokiej jakości  '!G11,SIPAM!G11,GOSPOSTRATEG!G11,KSZBI!G11,'GUS - Otwarte Dane Plus'!G11,PDS!G11,'KRONIK@'!G11,'Monitoring Pracy i Pobytu '!G11,ADE!G11,REJA24!G11)</f>
        <v>9.3849999999999998</v>
      </c>
      <c r="H11" s="20">
        <f>SUM(ZPA!H11,SRPS!H11,'WIIP (MC)'!H11,'e-Doręczenia (MC)'!H11,'CPA (MC)'!H11,'Portal GOV.PL (MC)'!H11,'e-usługi (MC)'!H11,'EZD (RP)'!H11,'ProgramKompetencjiCyfrowych(MC)'!H11,'mDokumenty (MC)'!H11,'P1+KPK'!H11,eKrew!H11,Poltransplant!H11,'Poprawa jakości .......'!H11,P2_P4!H11,PUESC!H11,'e-Urzą Skarboowy'!H11,'MON - Budowa wysokiej jakości  '!H11,SIPAM!H11,GOSPOSTRATEG!H11,KSZBI!H11,'GUS - Otwarte Dane Plus'!H11,PDS!H11,'KRONIK@'!H11,'Monitoring Pracy i Pobytu '!H11,ADE!H11,REJA24!H11)</f>
        <v>9.3849999999999998</v>
      </c>
      <c r="I11" s="20">
        <f>SUM(ZPA!I11,SRPS!I11,'WIIP (MC)'!I11,'e-Doręczenia (MC)'!I11,'CPA (MC)'!I11,'Portal GOV.PL (MC)'!I11,'e-usługi (MC)'!I11,'EZD (RP)'!I11,'ProgramKompetencjiCyfrowych(MC)'!I11,'mDokumenty (MC)'!I11,'P1+KPK'!I11,eKrew!I11,Poltransplant!I11,'Poprawa jakości .......'!I11,P2_P4!I11,PUESC!I11,'e-Urzą Skarboowy'!I11,'MON - Budowa wysokiej jakości  '!I11,SIPAM!I11,GOSPOSTRATEG!I11,KSZBI!I11,'GUS - Otwarte Dane Plus'!I11,PDS!I11,'KRONIK@'!I11,'Monitoring Pracy i Pobytu '!I11,ADE!I11,REJA24!I11)</f>
        <v>9.3849999999999998</v>
      </c>
      <c r="J11" s="20">
        <f>SUM(ZPA!J11,SRPS!J11,'WIIP (MC)'!J11,'e-Doręczenia (MC)'!J11,'CPA (MC)'!J11,'Portal GOV.PL (MC)'!J11,'e-usługi (MC)'!J11,'EZD (RP)'!J11,'ProgramKompetencjiCyfrowych(MC)'!J11,'mDokumenty (MC)'!J11,'P1+KPK'!J11,eKrew!J11,Poltransplant!J11,'Poprawa jakości .......'!J11,P2_P4!J11,PUESC!J11,'e-Urzą Skarboowy'!J11,'MON - Budowa wysokiej jakości  '!J11,SIPAM!J11,GOSPOSTRATEG!J11,KSZBI!J11,'GUS - Otwarte Dane Plus'!J11,PDS!J11,'KRONIK@'!J11,'Monitoring Pracy i Pobytu '!J11,ADE!J11,REJA24!J11)</f>
        <v>2.3460000000000001</v>
      </c>
      <c r="K11" s="20">
        <f>SUM(ZPA!K11,SRPS!K11,'WIIP (MC)'!K11,'e-Doręczenia (MC)'!K11,'CPA (MC)'!K11,'Portal GOV.PL (MC)'!K11,'e-usługi (MC)'!K11,'EZD (RP)'!K11,'ProgramKompetencjiCyfrowych(MC)'!K11,'mDokumenty (MC)'!K11,'P1+KPK'!K11,eKrew!K11,Poltransplant!K11,'Poprawa jakości .......'!K11,P2_P4!K11,PUESC!K11,'e-Urzą Skarboowy'!K11,'MON - Budowa wysokiej jakości  '!K11,SIPAM!K11,GOSPOSTRATEG!K11,KSZBI!K11,'GUS - Otwarte Dane Plus'!K11,PDS!K11,'KRONIK@'!K11,'Monitoring Pracy i Pobytu '!K11,ADE!K11,REJA24!K11)</f>
        <v>0</v>
      </c>
      <c r="L11" s="20">
        <f>SUM(ZPA!L11,SRPS!L11,'WIIP (MC)'!L11,'e-Doręczenia (MC)'!L11,'CPA (MC)'!L11,'Portal GOV.PL (MC)'!L11,'e-usługi (MC)'!L11,'EZD (RP)'!L11,'ProgramKompetencjiCyfrowych(MC)'!L11,'mDokumenty (MC)'!L11,'P1+KPK'!L11,eKrew!L11,Poltransplant!L11,'Poprawa jakości .......'!L11,P2_P4!L11,PUESC!L11,'e-Urzą Skarboowy'!L11,'MON - Budowa wysokiej jakości  '!L11,SIPAM!L11,GOSPOSTRATEG!L11,KSZBI!L11,'GUS - Otwarte Dane Plus'!L11,PDS!L11,'KRONIK@'!L11,'Monitoring Pracy i Pobytu '!L11,ADE!L11,REJA24!L11)</f>
        <v>0</v>
      </c>
      <c r="M11" s="20">
        <f t="shared" si="1"/>
        <v>32.97</v>
      </c>
    </row>
    <row r="12" spans="1:15" x14ac:dyDescent="0.25">
      <c r="A12" s="3" t="s">
        <v>11</v>
      </c>
      <c r="B12" s="20">
        <f>SUM(ZPA!B12,SRPS!B12,'WIIP (MC)'!B12,'e-Doręczenia (MC)'!B12,'CPA (MC)'!B12,'Portal GOV.PL (MC)'!B12,'e-usługi (MC)'!B12,'EZD (RP)'!B12,'ProgramKompetencjiCyfrowych(MC)'!B12,'mDokumenty (MC)'!B12,'P1+KPK'!B12,eKrew!B12,Poltransplant!B12,'Poprawa jakości .......'!B12,P2_P4!B12,PUESC!B12,'e-Urzą Skarboowy'!B12,'MON - Budowa wysokiej jakości  '!B12,SIPAM!B12,GOSPOSTRATEG!B12,KSZBI!B12,'GUS - Otwarte Dane Plus'!B12,PDS!B12,'KRONIK@'!B12,'Monitoring Pracy i Pobytu '!B12,ADE!B12,REJA24!B12)</f>
        <v>-119.717</v>
      </c>
      <c r="C12" s="20">
        <f>SUM(ZPA!C12,SRPS!C12,'WIIP (MC)'!C12,'e-Doręczenia (MC)'!C12,'CPA (MC)'!C12,'Portal GOV.PL (MC)'!C12,'e-usługi (MC)'!C12,'EZD (RP)'!C12,'ProgramKompetencjiCyfrowych(MC)'!C12,'mDokumenty (MC)'!C12,'P1+KPK'!C12,eKrew!C12,Poltransplant!C12,'Poprawa jakości .......'!C12,P2_P4!C12,PUESC!C12,'e-Urzą Skarboowy'!C12,'MON - Budowa wysokiej jakości  '!C12,SIPAM!C12,GOSPOSTRATEG!C12,KSZBI!C12,'GUS - Otwarte Dane Plus'!C12,PDS!C12,'KRONIK@'!C12,'Monitoring Pracy i Pobytu '!C12,ADE!C12,REJA24!C12)</f>
        <v>-207.54599999999999</v>
      </c>
      <c r="D12" s="20">
        <f>SUM(ZPA!D12,SRPS!D12,'WIIP (MC)'!D12,'e-Doręczenia (MC)'!D12,'CPA (MC)'!D12,'Portal GOV.PL (MC)'!D12,'e-usługi (MC)'!D12,'EZD (RP)'!D12,'ProgramKompetencjiCyfrowych(MC)'!D12,'mDokumenty (MC)'!D12,'P1+KPK'!D12,eKrew!D12,Poltransplant!D12,'Poprawa jakości .......'!D12,P2_P4!D12,PUESC!D12,'e-Urzą Skarboowy'!D12,'MON - Budowa wysokiej jakości  '!D12,SIPAM!D12,GOSPOSTRATEG!D12,KSZBI!D12,'GUS - Otwarte Dane Plus'!D12,PDS!D12,'KRONIK@'!D12,'Monitoring Pracy i Pobytu '!D12,ADE!D12,REJA24!D12)</f>
        <v>-209.70101500000001</v>
      </c>
      <c r="E12" s="20">
        <f>SUM(ZPA!E12,SRPS!E12,'WIIP (MC)'!E12,'e-Doręczenia (MC)'!E12,'CPA (MC)'!E12,'Portal GOV.PL (MC)'!E12,'e-usługi (MC)'!E12,'EZD (RP)'!E12,'ProgramKompetencjiCyfrowych(MC)'!E12,'mDokumenty (MC)'!E12,'P1+KPK'!E12,eKrew!E12,Poltransplant!E12,'Poprawa jakości .......'!E12,P2_P4!E12,PUESC!E12,'e-Urzą Skarboowy'!E12,'MON - Budowa wysokiej jakości  '!E12,SIPAM!E12,GOSPOSTRATEG!E12,KSZBI!E12,'GUS - Otwarte Dane Plus'!E12,PDS!E12,'KRONIK@'!E12,'Monitoring Pracy i Pobytu '!E12,ADE!E12,REJA24!E12)</f>
        <v>-238.67800000000003</v>
      </c>
      <c r="F12" s="20">
        <f>SUM(ZPA!F12,SRPS!F12,'WIIP (MC)'!F12,'e-Doręczenia (MC)'!F12,'CPA (MC)'!F12,'Portal GOV.PL (MC)'!F12,'e-usługi (MC)'!F12,'EZD (RP)'!F12,'ProgramKompetencjiCyfrowych(MC)'!F12,'mDokumenty (MC)'!F12,'P1+KPK'!F12,eKrew!F12,Poltransplant!F12,'Poprawa jakości .......'!F12,P2_P4!F12,PUESC!F12,'e-Urzą Skarboowy'!F12,'MON - Budowa wysokiej jakości  '!F12,SIPAM!F12,GOSPOSTRATEG!F12,KSZBI!F12,'GUS - Otwarte Dane Plus'!F12,PDS!F12,'KRONIK@'!F12,'Monitoring Pracy i Pobytu '!F12,ADE!F12,REJA24!F12)</f>
        <v>-249.59300000000002</v>
      </c>
      <c r="G12" s="20">
        <f>SUM(ZPA!G12,SRPS!G12,'WIIP (MC)'!G12,'e-Doręczenia (MC)'!G12,'CPA (MC)'!G12,'Portal GOV.PL (MC)'!G12,'e-usługi (MC)'!G12,'EZD (RP)'!G12,'ProgramKompetencjiCyfrowych(MC)'!G12,'mDokumenty (MC)'!G12,'P1+KPK'!G12,eKrew!G12,Poltransplant!G12,'Poprawa jakości .......'!G12,P2_P4!G12,PUESC!G12,'e-Urzą Skarboowy'!G12,'MON - Budowa wysokiej jakości  '!G12,SIPAM!G12,GOSPOSTRATEG!G12,KSZBI!G12,'GUS - Otwarte Dane Plus'!G12,PDS!G12,'KRONIK@'!G12,'Monitoring Pracy i Pobytu '!G12,ADE!G12,REJA24!G12)</f>
        <v>-324.06099999999998</v>
      </c>
      <c r="H12" s="20">
        <f>SUM(ZPA!H12,SRPS!H12,'WIIP (MC)'!H12,'e-Doręczenia (MC)'!H12,'CPA (MC)'!H12,'Portal GOV.PL (MC)'!H12,'e-usługi (MC)'!H12,'EZD (RP)'!H12,'ProgramKompetencjiCyfrowych(MC)'!H12,'mDokumenty (MC)'!H12,'P1+KPK'!H12,eKrew!H12,Poltransplant!H12,'Poprawa jakości .......'!H12,P2_P4!H12,PUESC!H12,'e-Urzą Skarboowy'!H12,'MON - Budowa wysokiej jakości  '!H12,SIPAM!H12,GOSPOSTRATEG!H12,KSZBI!H12,'GUS - Otwarte Dane Plus'!H12,PDS!H12,'KRONIK@'!H12,'Monitoring Pracy i Pobytu '!H12,ADE!H12,REJA24!H12)</f>
        <v>-507.81099999999998</v>
      </c>
      <c r="I12" s="20">
        <f>SUM(ZPA!I12,SRPS!I12,'WIIP (MC)'!I12,'e-Doręczenia (MC)'!I12,'CPA (MC)'!I12,'Portal GOV.PL (MC)'!I12,'e-usługi (MC)'!I12,'EZD (RP)'!I12,'ProgramKompetencjiCyfrowych(MC)'!I12,'mDokumenty (MC)'!I12,'P1+KPK'!I12,eKrew!I12,Poltransplant!I12,'Poprawa jakości .......'!I12,P2_P4!I12,PUESC!I12,'e-Urzą Skarboowy'!I12,'MON - Budowa wysokiej jakości  '!I12,SIPAM!I12,GOSPOSTRATEG!I12,KSZBI!I12,'GUS - Otwarte Dane Plus'!I12,PDS!I12,'KRONIK@'!I12,'Monitoring Pracy i Pobytu '!I12,ADE!I12,REJA24!I12)</f>
        <v>-324.91800000000001</v>
      </c>
      <c r="J12" s="20">
        <f>SUM(ZPA!J12,SRPS!J12,'WIIP (MC)'!J12,'e-Doręczenia (MC)'!J12,'CPA (MC)'!J12,'Portal GOV.PL (MC)'!J12,'e-usługi (MC)'!J12,'EZD (RP)'!J12,'ProgramKompetencjiCyfrowych(MC)'!J12,'mDokumenty (MC)'!J12,'P1+KPK'!J12,eKrew!J12,Poltransplant!J12,'Poprawa jakości .......'!J12,P2_P4!J12,PUESC!J12,'e-Urzą Skarboowy'!J12,'MON - Budowa wysokiej jakości  '!J12,SIPAM!J12,GOSPOSTRATEG!J12,KSZBI!J12,'GUS - Otwarte Dane Plus'!J12,PDS!J12,'KRONIK@'!J12,'Monitoring Pracy i Pobytu '!J12,ADE!J12,REJA24!J12)</f>
        <v>-336.51400000000001</v>
      </c>
      <c r="K12" s="20">
        <f>SUM(ZPA!K12,SRPS!K12,'WIIP (MC)'!K12,'e-Doręczenia (MC)'!K12,'CPA (MC)'!K12,'Portal GOV.PL (MC)'!K12,'e-usługi (MC)'!K12,'EZD (RP)'!K12,'ProgramKompetencjiCyfrowych(MC)'!K12,'mDokumenty (MC)'!K12,'P1+KPK'!K12,eKrew!K12,Poltransplant!K12,'Poprawa jakości .......'!K12,P2_P4!K12,PUESC!K12,'e-Urzą Skarboowy'!K12,'MON - Budowa wysokiej jakości  '!K12,SIPAM!K12,GOSPOSTRATEG!K12,KSZBI!K12,'GUS - Otwarte Dane Plus'!K12,PDS!K12,'KRONIK@'!K12,'Monitoring Pracy i Pobytu '!K12,ADE!K12,REJA24!K12)</f>
        <v>-342.39000000000004</v>
      </c>
      <c r="L12" s="20">
        <f>SUM(ZPA!L12,SRPS!L12,'WIIP (MC)'!L12,'e-Doręczenia (MC)'!L12,'CPA (MC)'!L12,'Portal GOV.PL (MC)'!L12,'e-usługi (MC)'!L12,'EZD (RP)'!L12,'ProgramKompetencjiCyfrowych(MC)'!L12,'mDokumenty (MC)'!L12,'P1+KPK'!L12,eKrew!L12,Poltransplant!L12,'Poprawa jakości .......'!L12,P2_P4!L12,PUESC!L12,'e-Urzą Skarboowy'!L12,'MON - Budowa wysokiej jakości  '!L12,SIPAM!L12,GOSPOSTRATEG!L12,KSZBI!L12,'GUS - Otwarte Dane Plus'!L12,PDS!L12,'KRONIK@'!L12,'Monitoring Pracy i Pobytu '!L12,ADE!L12,REJA24!L12)</f>
        <v>-384.69400000000007</v>
      </c>
      <c r="M12" s="20">
        <f t="shared" si="1"/>
        <v>-3245.6230149999997</v>
      </c>
    </row>
    <row r="13" spans="1:15" x14ac:dyDescent="0.25">
      <c r="A13" s="5" t="s">
        <v>5</v>
      </c>
      <c r="B13" s="20">
        <f>SUM(ZPA!B13,SRPS!B13,'WIIP (MC)'!B13,'e-Doręczenia (MC)'!B13,'CPA (MC)'!B13,'Portal GOV.PL (MC)'!B13,'e-usługi (MC)'!B13,'EZD (RP)'!B13,'ProgramKompetencjiCyfrowych(MC)'!B13,'mDokumenty (MC)'!B13,'P1+KPK'!B13,eKrew!B13,Poltransplant!B13,'Poprawa jakości .......'!B13,P2_P4!B13,PUESC!B13,'e-Urzą Skarboowy'!B13,'MON - Budowa wysokiej jakości  '!B13,SIPAM!B13,GOSPOSTRATEG!B13,KSZBI!B13,'GUS - Otwarte Dane Plus'!B13,PDS!B13,'KRONIK@'!B13,'Monitoring Pracy i Pobytu '!B13,ADE!B13,REJA24!B13)</f>
        <v>-119.717</v>
      </c>
      <c r="C13" s="20">
        <f>SUM(ZPA!C13,SRPS!C13,'WIIP (MC)'!C13,'e-Doręczenia (MC)'!C13,'CPA (MC)'!C13,'Portal GOV.PL (MC)'!C13,'e-usługi (MC)'!C13,'EZD (RP)'!C13,'ProgramKompetencjiCyfrowych(MC)'!C13,'mDokumenty (MC)'!C13,'P1+KPK'!C13,eKrew!C13,Poltransplant!C13,'Poprawa jakości .......'!C13,P2_P4!C13,PUESC!C13,'e-Urzą Skarboowy'!C13,'MON - Budowa wysokiej jakości  '!C13,SIPAM!C13,GOSPOSTRATEG!C13,KSZBI!C13,'GUS - Otwarte Dane Plus'!C13,PDS!C13,'KRONIK@'!C13,'Monitoring Pracy i Pobytu '!C13,ADE!C13,REJA24!C13)</f>
        <v>-207.54599999999999</v>
      </c>
      <c r="D13" s="20">
        <f>SUM(ZPA!D13,SRPS!D13,'WIIP (MC)'!D13,'e-Doręczenia (MC)'!D13,'CPA (MC)'!D13,'Portal GOV.PL (MC)'!D13,'e-usługi (MC)'!D13,'EZD (RP)'!D13,'ProgramKompetencjiCyfrowych(MC)'!D13,'mDokumenty (MC)'!D13,'P1+KPK'!D13,eKrew!D13,Poltransplant!D13,'Poprawa jakości .......'!D13,P2_P4!D13,PUESC!D13,'e-Urzą Skarboowy'!D13,'MON - Budowa wysokiej jakości  '!D13,SIPAM!D13,GOSPOSTRATEG!D13,KSZBI!D13,'GUS - Otwarte Dane Plus'!D13,PDS!D13,'KRONIK@'!D13,'Monitoring Pracy i Pobytu '!D13,ADE!D13,REJA24!D13)</f>
        <v>-209.70301500000002</v>
      </c>
      <c r="E13" s="20">
        <f>SUM(ZPA!E13,SRPS!E13,'WIIP (MC)'!E13,'e-Doręczenia (MC)'!E13,'CPA (MC)'!E13,'Portal GOV.PL (MC)'!E13,'e-usługi (MC)'!E13,'EZD (RP)'!E13,'ProgramKompetencjiCyfrowych(MC)'!E13,'mDokumenty (MC)'!E13,'P1+KPK'!E13,eKrew!E13,Poltransplant!E13,'Poprawa jakości .......'!E13,P2_P4!E13,PUESC!E13,'e-Urzą Skarboowy'!E13,'MON - Budowa wysokiej jakości  '!E13,SIPAM!E13,GOSPOSTRATEG!E13,KSZBI!E13,'GUS - Otwarte Dane Plus'!E13,PDS!E13,'KRONIK@'!E13,'Monitoring Pracy i Pobytu '!E13,ADE!E13,REJA24!E13)</f>
        <v>-237.54800000000003</v>
      </c>
      <c r="F13" s="20">
        <f>SUM(ZPA!F13,SRPS!F13,'WIIP (MC)'!F13,'e-Doręczenia (MC)'!F13,'CPA (MC)'!F13,'Portal GOV.PL (MC)'!F13,'e-usługi (MC)'!F13,'EZD (RP)'!F13,'ProgramKompetencjiCyfrowych(MC)'!F13,'mDokumenty (MC)'!F13,'P1+KPK'!F13,eKrew!F13,Poltransplant!F13,'Poprawa jakości .......'!F13,P2_P4!F13,PUESC!F13,'e-Urzą Skarboowy'!F13,'MON - Budowa wysokiej jakości  '!F13,SIPAM!F13,GOSPOSTRATEG!F13,KSZBI!F13,'GUS - Otwarte Dane Plus'!F13,PDS!F13,'KRONIK@'!F13,'Monitoring Pracy i Pobytu '!F13,ADE!F13,REJA24!F13)</f>
        <v>-248.25400000000002</v>
      </c>
      <c r="G13" s="20">
        <f>SUM(ZPA!G13,SRPS!G13,'WIIP (MC)'!G13,'e-Doręczenia (MC)'!G13,'CPA (MC)'!G13,'Portal GOV.PL (MC)'!G13,'e-usługi (MC)'!G13,'EZD (RP)'!G13,'ProgramKompetencjiCyfrowych(MC)'!G13,'mDokumenty (MC)'!G13,'P1+KPK'!G13,eKrew!G13,Poltransplant!G13,'Poprawa jakości .......'!G13,P2_P4!G13,PUESC!G13,'e-Urzą Skarboowy'!G13,'MON - Budowa wysokiej jakości  '!G13,SIPAM!G13,GOSPOSTRATEG!G13,KSZBI!G13,'GUS - Otwarte Dane Plus'!G13,PDS!G13,'KRONIK@'!G13,'Monitoring Pracy i Pobytu '!G13,ADE!G13,REJA24!G13)</f>
        <v>-314.67599999999999</v>
      </c>
      <c r="H13" s="20">
        <f>SUM(ZPA!H13,SRPS!H13,'WIIP (MC)'!H13,'e-Doręczenia (MC)'!H13,'CPA (MC)'!H13,'Portal GOV.PL (MC)'!H13,'e-usługi (MC)'!H13,'EZD (RP)'!H13,'ProgramKompetencjiCyfrowych(MC)'!H13,'mDokumenty (MC)'!H13,'P1+KPK'!H13,eKrew!H13,Poltransplant!H13,'Poprawa jakości .......'!H13,P2_P4!H13,PUESC!H13,'e-Urzą Skarboowy'!H13,'MON - Budowa wysokiej jakości  '!H13,SIPAM!H13,GOSPOSTRATEG!H13,KSZBI!H13,'GUS - Otwarte Dane Plus'!H13,PDS!H13,'KRONIK@'!H13,'Monitoring Pracy i Pobytu '!H13,ADE!H13,REJA24!H13)</f>
        <v>-498.42599999999999</v>
      </c>
      <c r="I13" s="20">
        <f>SUM(ZPA!I13,SRPS!I13,'WIIP (MC)'!I13,'e-Doręczenia (MC)'!I13,'CPA (MC)'!I13,'Portal GOV.PL (MC)'!I13,'e-usługi (MC)'!I13,'EZD (RP)'!I13,'ProgramKompetencjiCyfrowych(MC)'!I13,'mDokumenty (MC)'!I13,'P1+KPK'!I13,eKrew!I13,Poltransplant!I13,'Poprawa jakości .......'!I13,P2_P4!I13,PUESC!I13,'e-Urzą Skarboowy'!I13,'MON - Budowa wysokiej jakości  '!I13,SIPAM!I13,GOSPOSTRATEG!I13,KSZBI!I13,'GUS - Otwarte Dane Plus'!I13,PDS!I13,'KRONIK@'!I13,'Monitoring Pracy i Pobytu '!I13,ADE!I13,REJA24!I13)</f>
        <v>-315.53300000000002</v>
      </c>
      <c r="J13" s="20">
        <f>SUM(ZPA!J13,SRPS!J13,'WIIP (MC)'!J13,'e-Doręczenia (MC)'!J13,'CPA (MC)'!J13,'Portal GOV.PL (MC)'!J13,'e-usługi (MC)'!J13,'EZD (RP)'!J13,'ProgramKompetencjiCyfrowych(MC)'!J13,'mDokumenty (MC)'!J13,'P1+KPK'!J13,eKrew!J13,Poltransplant!J13,'Poprawa jakości .......'!J13,P2_P4!J13,PUESC!J13,'e-Urzą Skarboowy'!J13,'MON - Budowa wysokiej jakości  '!J13,SIPAM!J13,GOSPOSTRATEG!J13,KSZBI!J13,'GUS - Otwarte Dane Plus'!J13,PDS!J13,'KRONIK@'!J13,'Monitoring Pracy i Pobytu '!J13,ADE!J13,REJA24!J13)</f>
        <v>-334.16800000000001</v>
      </c>
      <c r="K13" s="20">
        <f>SUM(ZPA!K13,SRPS!K13,'WIIP (MC)'!K13,'e-Doręczenia (MC)'!K13,'CPA (MC)'!K13,'Portal GOV.PL (MC)'!K13,'e-usługi (MC)'!K13,'EZD (RP)'!K13,'ProgramKompetencjiCyfrowych(MC)'!K13,'mDokumenty (MC)'!K13,'P1+KPK'!K13,eKrew!K13,Poltransplant!K13,'Poprawa jakości .......'!K13,P2_P4!K13,PUESC!K13,'e-Urzą Skarboowy'!K13,'MON - Budowa wysokiej jakości  '!K13,SIPAM!K13,GOSPOSTRATEG!K13,KSZBI!K13,'GUS - Otwarte Dane Plus'!K13,PDS!K13,'KRONIK@'!K13,'Monitoring Pracy i Pobytu '!K13,ADE!K13,REJA24!K13)</f>
        <v>-342.39000000000004</v>
      </c>
      <c r="L13" s="20">
        <f>SUM(ZPA!L13,SRPS!L13,'WIIP (MC)'!L13,'e-Doręczenia (MC)'!L13,'CPA (MC)'!L13,'Portal GOV.PL (MC)'!L13,'e-usługi (MC)'!L13,'EZD (RP)'!L13,'ProgramKompetencjiCyfrowych(MC)'!L13,'mDokumenty (MC)'!L13,'P1+KPK'!L13,eKrew!L13,Poltransplant!L13,'Poprawa jakości .......'!L13,P2_P4!L13,PUESC!L13,'e-Urzą Skarboowy'!L13,'MON - Budowa wysokiej jakości  '!L13,SIPAM!L13,GOSPOSTRATEG!L13,KSZBI!L13,'GUS - Otwarte Dane Plus'!L13,PDS!L13,'KRONIK@'!L13,'Monitoring Pracy i Pobytu '!L13,ADE!L13,REJA24!L13)</f>
        <v>-384.69400000000007</v>
      </c>
      <c r="M13" s="20">
        <f t="shared" si="1"/>
        <v>-3212.6550149999998</v>
      </c>
    </row>
    <row r="14" spans="1:15" x14ac:dyDescent="0.25">
      <c r="A14" s="5" t="s">
        <v>6</v>
      </c>
      <c r="B14" s="20">
        <f>SUM(ZPA!B14,SRPS!B14,'WIIP (MC)'!B14,'e-Doręczenia (MC)'!B14,'CPA (MC)'!B14,'Portal GOV.PL (MC)'!B14,'e-usługi (MC)'!B14,'EZD (RP)'!B14,'ProgramKompetencjiCyfrowych(MC)'!B14,'mDokumenty (MC)'!B14,'P1+KPK'!B14,eKrew!B14,Poltransplant!B14,'Poprawa jakości .......'!B14,P2_P4!B14,PUESC!B14,'e-Urzą Skarboowy'!B14,'MON - Budowa wysokiej jakości  '!B14,SIPAM!B14,GOSPOSTRATEG!B14,KSZBI!B14,'GUS - Otwarte Dane Plus'!B14,PDS!B14,'KRONIK@'!B14,'Monitoring Pracy i Pobytu '!B14,ADE!B14,REJA24!B14)</f>
        <v>0</v>
      </c>
      <c r="C14" s="20">
        <f>SUM(ZPA!C14,SRPS!C14,'WIIP (MC)'!C14,'e-Doręczenia (MC)'!C14,'CPA (MC)'!C14,'Portal GOV.PL (MC)'!C14,'e-usługi (MC)'!C14,'EZD (RP)'!C14,'ProgramKompetencjiCyfrowych(MC)'!C14,'mDokumenty (MC)'!C14,'P1+KPK'!C14,eKrew!C14,Poltransplant!C14,'Poprawa jakości .......'!C14,P2_P4!C14,PUESC!C14,'e-Urzą Skarboowy'!C14,'MON - Budowa wysokiej jakości  '!C14,SIPAM!C14,GOSPOSTRATEG!C14,KSZBI!C14,'GUS - Otwarte Dane Plus'!C14,PDS!C14,'KRONIK@'!C14,'Monitoring Pracy i Pobytu '!C14,ADE!C14,REJA24!C14)</f>
        <v>0</v>
      </c>
      <c r="D14" s="20">
        <f>SUM(ZPA!D14,SRPS!D14,'WIIP (MC)'!D14,'e-Doręczenia (MC)'!D14,'CPA (MC)'!D14,'Portal GOV.PL (MC)'!D14,'e-usługi (MC)'!D14,'EZD (RP)'!D14,'ProgramKompetencjiCyfrowych(MC)'!D14,'mDokumenty (MC)'!D14,'P1+KPK'!D14,eKrew!D14,Poltransplant!D14,'Poprawa jakości .......'!D14,P2_P4!D14,PUESC!D14,'e-Urzą Skarboowy'!D14,'MON - Budowa wysokiej jakości  '!D14,SIPAM!D14,GOSPOSTRATEG!D14,KSZBI!D14,'GUS - Otwarte Dane Plus'!D14,PDS!D14,'KRONIK@'!D14,'Monitoring Pracy i Pobytu '!D14,ADE!D14,REJA24!D14)</f>
        <v>0</v>
      </c>
      <c r="E14" s="20">
        <f>SUM(ZPA!E14,SRPS!E14,'WIIP (MC)'!E14,'e-Doręczenia (MC)'!E14,'CPA (MC)'!E14,'Portal GOV.PL (MC)'!E14,'e-usługi (MC)'!E14,'EZD (RP)'!E14,'ProgramKompetencjiCyfrowych(MC)'!E14,'mDokumenty (MC)'!E14,'P1+KPK'!E14,eKrew!E14,Poltransplant!E14,'Poprawa jakości .......'!E14,P2_P4!E14,PUESC!E14,'e-Urzą Skarboowy'!E14,'MON - Budowa wysokiej jakości  '!E14,SIPAM!E14,GOSPOSTRATEG!E14,KSZBI!E14,'GUS - Otwarte Dane Plus'!E14,PDS!E14,'KRONIK@'!E14,'Monitoring Pracy i Pobytu '!E14,ADE!E14,REJA24!E14)</f>
        <v>0</v>
      </c>
      <c r="F14" s="20">
        <f>SUM(ZPA!F14,SRPS!F14,'WIIP (MC)'!F14,'e-Doręczenia (MC)'!F14,'CPA (MC)'!F14,'Portal GOV.PL (MC)'!F14,'e-usługi (MC)'!F14,'EZD (RP)'!F14,'ProgramKompetencjiCyfrowych(MC)'!F14,'mDokumenty (MC)'!F14,'P1+KPK'!F14,eKrew!F14,Poltransplant!F14,'Poprawa jakości .......'!F14,P2_P4!F14,PUESC!F14,'e-Urzą Skarboowy'!F14,'MON - Budowa wysokiej jakości  '!F14,SIPAM!F14,GOSPOSTRATEG!F14,KSZBI!F14,'GUS - Otwarte Dane Plus'!F14,PDS!F14,'KRONIK@'!F14,'Monitoring Pracy i Pobytu '!F14,ADE!F14,REJA24!F14)</f>
        <v>0</v>
      </c>
      <c r="G14" s="20">
        <f>SUM(ZPA!G14,SRPS!G14,'WIIP (MC)'!G14,'e-Doręczenia (MC)'!G14,'CPA (MC)'!G14,'Portal GOV.PL (MC)'!G14,'e-usługi (MC)'!G14,'EZD (RP)'!G14,'ProgramKompetencjiCyfrowych(MC)'!G14,'mDokumenty (MC)'!G14,'P1+KPK'!G14,eKrew!G14,Poltransplant!G14,'Poprawa jakości .......'!G14,P2_P4!G14,PUESC!G14,'e-Urzą Skarboowy'!G14,'MON - Budowa wysokiej jakości  '!G14,SIPAM!G14,GOSPOSTRATEG!G14,KSZBI!G14,'GUS - Otwarte Dane Plus'!G14,PDS!G14,'KRONIK@'!G14,'Monitoring Pracy i Pobytu '!G14,ADE!G14,REJA24!G14)</f>
        <v>0</v>
      </c>
      <c r="H14" s="20">
        <f>SUM(ZPA!H14,SRPS!H14,'WIIP (MC)'!H14,'e-Doręczenia (MC)'!H14,'CPA (MC)'!H14,'Portal GOV.PL (MC)'!H14,'e-usługi (MC)'!H14,'EZD (RP)'!H14,'ProgramKompetencjiCyfrowych(MC)'!H14,'mDokumenty (MC)'!H14,'P1+KPK'!H14,eKrew!H14,Poltransplant!H14,'Poprawa jakości .......'!H14,P2_P4!H14,PUESC!H14,'e-Urzą Skarboowy'!H14,'MON - Budowa wysokiej jakości  '!H14,SIPAM!H14,GOSPOSTRATEG!H14,KSZBI!H14,'GUS - Otwarte Dane Plus'!H14,PDS!H14,'KRONIK@'!H14,'Monitoring Pracy i Pobytu '!H14,ADE!H14,REJA24!H14)</f>
        <v>0</v>
      </c>
      <c r="I14" s="20">
        <f>SUM(ZPA!I14,SRPS!I14,'WIIP (MC)'!I14,'e-Doręczenia (MC)'!I14,'CPA (MC)'!I14,'Portal GOV.PL (MC)'!I14,'e-usługi (MC)'!I14,'EZD (RP)'!I14,'ProgramKompetencjiCyfrowych(MC)'!I14,'mDokumenty (MC)'!I14,'P1+KPK'!I14,eKrew!I14,Poltransplant!I14,'Poprawa jakości .......'!I14,P2_P4!I14,PUESC!I14,'e-Urzą Skarboowy'!I14,'MON - Budowa wysokiej jakości  '!I14,SIPAM!I14,GOSPOSTRATEG!I14,KSZBI!I14,'GUS - Otwarte Dane Plus'!I14,PDS!I14,'KRONIK@'!I14,'Monitoring Pracy i Pobytu '!I14,ADE!I14,REJA24!I14)</f>
        <v>0</v>
      </c>
      <c r="J14" s="20">
        <f>SUM(ZPA!J14,SRPS!J14,'WIIP (MC)'!J14,'e-Doręczenia (MC)'!J14,'CPA (MC)'!J14,'Portal GOV.PL (MC)'!J14,'e-usługi (MC)'!J14,'EZD (RP)'!J14,'ProgramKompetencjiCyfrowych(MC)'!J14,'mDokumenty (MC)'!J14,'P1+KPK'!J14,eKrew!J14,Poltransplant!J14,'Poprawa jakości .......'!J14,P2_P4!J14,PUESC!J14,'e-Urzą Skarboowy'!J14,'MON - Budowa wysokiej jakości  '!J14,SIPAM!J14,GOSPOSTRATEG!J14,KSZBI!J14,'GUS - Otwarte Dane Plus'!J14,PDS!J14,'KRONIK@'!J14,'Monitoring Pracy i Pobytu '!J14,ADE!J14,REJA24!J14)</f>
        <v>0</v>
      </c>
      <c r="K14" s="20">
        <f>SUM(ZPA!K14,SRPS!K14,'WIIP (MC)'!K14,'e-Doręczenia (MC)'!K14,'CPA (MC)'!K14,'Portal GOV.PL (MC)'!K14,'e-usługi (MC)'!K14,'EZD (RP)'!K14,'ProgramKompetencjiCyfrowych(MC)'!K14,'mDokumenty (MC)'!K14,'P1+KPK'!K14,eKrew!K14,Poltransplant!K14,'Poprawa jakości .......'!K14,P2_P4!K14,PUESC!K14,'e-Urzą Skarboowy'!K14,'MON - Budowa wysokiej jakości  '!K14,SIPAM!K14,GOSPOSTRATEG!K14,KSZBI!K14,'GUS - Otwarte Dane Plus'!K14,PDS!K14,'KRONIK@'!K14,'Monitoring Pracy i Pobytu '!K14,ADE!K14,REJA24!K14)</f>
        <v>0</v>
      </c>
      <c r="L14" s="20">
        <f>SUM(ZPA!L14,SRPS!L14,'WIIP (MC)'!L14,'e-Doręczenia (MC)'!L14,'CPA (MC)'!L14,'Portal GOV.PL (MC)'!L14,'e-usługi (MC)'!L14,'EZD (RP)'!L14,'ProgramKompetencjiCyfrowych(MC)'!L14,'mDokumenty (MC)'!L14,'P1+KPK'!L14,eKrew!L14,Poltransplant!L14,'Poprawa jakości .......'!L14,P2_P4!L14,PUESC!L14,'e-Urzą Skarboowy'!L14,'MON - Budowa wysokiej jakości  '!L14,SIPAM!L14,GOSPOSTRATEG!L14,KSZBI!L14,'GUS - Otwarte Dane Plus'!L14,PDS!L14,'KRONIK@'!L14,'Monitoring Pracy i Pobytu '!L14,ADE!L14,REJA24!L14)</f>
        <v>0</v>
      </c>
      <c r="M14" s="20">
        <f t="shared" si="1"/>
        <v>0</v>
      </c>
    </row>
    <row r="15" spans="1:15" ht="30" x14ac:dyDescent="0.25">
      <c r="A15" s="5" t="s">
        <v>7</v>
      </c>
      <c r="B15" s="20">
        <f>SUM(ZPA!B15,SRPS!B15,'WIIP (MC)'!B15,'e-Doręczenia (MC)'!B15,'CPA (MC)'!B15,'Portal GOV.PL (MC)'!B15,'e-usługi (MC)'!B15,'EZD (RP)'!B15,'ProgramKompetencjiCyfrowych(MC)'!B15,'mDokumenty (MC)'!B15,'P1+KPK'!B15,eKrew!B15,Poltransplant!B15,'Poprawa jakości .......'!B15,P2_P4!B15,PUESC!B15,'e-Urzą Skarboowy'!B15,'MON - Budowa wysokiej jakości  '!B15,SIPAM!B15,GOSPOSTRATEG!B15,KSZBI!B15,'GUS - Otwarte Dane Plus'!B15,PDS!B15,'KRONIK@'!B15,'Monitoring Pracy i Pobytu '!B15,ADE!B15,REJA24!B15)</f>
        <v>0</v>
      </c>
      <c r="C15" s="20">
        <f>SUM(ZPA!C15,SRPS!C15,'WIIP (MC)'!C15,'e-Doręczenia (MC)'!C15,'CPA (MC)'!C15,'Portal GOV.PL (MC)'!C15,'e-usługi (MC)'!C15,'EZD (RP)'!C15,'ProgramKompetencjiCyfrowych(MC)'!C15,'mDokumenty (MC)'!C15,'P1+KPK'!C15,eKrew!C15,Poltransplant!C15,'Poprawa jakości .......'!C15,P2_P4!C15,PUESC!C15,'e-Urzą Skarboowy'!C15,'MON - Budowa wysokiej jakości  '!C15,SIPAM!C15,GOSPOSTRATEG!C15,KSZBI!C15,'GUS - Otwarte Dane Plus'!C15,PDS!C15,'KRONIK@'!C15,'Monitoring Pracy i Pobytu '!C15,ADE!C15,REJA24!C15)</f>
        <v>0</v>
      </c>
      <c r="D15" s="20">
        <f>SUM(ZPA!D15,SRPS!D15,'WIIP (MC)'!D15,'e-Doręczenia (MC)'!D15,'CPA (MC)'!D15,'Portal GOV.PL (MC)'!D15,'e-usługi (MC)'!D15,'EZD (RP)'!D15,'ProgramKompetencjiCyfrowych(MC)'!D15,'mDokumenty (MC)'!D15,'P1+KPK'!D15,eKrew!D15,Poltransplant!D15,'Poprawa jakości .......'!D15,P2_P4!D15,PUESC!D15,'e-Urzą Skarboowy'!D15,'MON - Budowa wysokiej jakości  '!D15,SIPAM!D15,GOSPOSTRATEG!D15,KSZBI!D15,'GUS - Otwarte Dane Plus'!D15,PDS!D15,'KRONIK@'!D15,'Monitoring Pracy i Pobytu '!D15,ADE!D15,REJA24!D15)</f>
        <v>0</v>
      </c>
      <c r="E15" s="20">
        <f>SUM(ZPA!E15,SRPS!E15,'WIIP (MC)'!E15,'e-Doręczenia (MC)'!E15,'CPA (MC)'!E15,'Portal GOV.PL (MC)'!E15,'e-usługi (MC)'!E15,'EZD (RP)'!E15,'ProgramKompetencjiCyfrowych(MC)'!E15,'mDokumenty (MC)'!E15,'P1+KPK'!E15,eKrew!E15,Poltransplant!E15,'Poprawa jakości .......'!E15,P2_P4!E15,PUESC!E15,'e-Urzą Skarboowy'!E15,'MON - Budowa wysokiej jakości  '!E15,SIPAM!E15,GOSPOSTRATEG!E15,KSZBI!E15,'GUS - Otwarte Dane Plus'!E15,PDS!E15,'KRONIK@'!E15,'Monitoring Pracy i Pobytu '!E15,ADE!E15,REJA24!E15)</f>
        <v>-1.1299999999999999</v>
      </c>
      <c r="F15" s="20">
        <f>SUM(ZPA!F15,SRPS!F15,'WIIP (MC)'!F15,'e-Doręczenia (MC)'!F15,'CPA (MC)'!F15,'Portal GOV.PL (MC)'!F15,'e-usługi (MC)'!F15,'EZD (RP)'!F15,'ProgramKompetencjiCyfrowych(MC)'!F15,'mDokumenty (MC)'!F15,'P1+KPK'!F15,eKrew!F15,Poltransplant!F15,'Poprawa jakości .......'!F15,P2_P4!F15,PUESC!F15,'e-Urzą Skarboowy'!F15,'MON - Budowa wysokiej jakości  '!F15,SIPAM!F15,GOSPOSTRATEG!F15,KSZBI!F15,'GUS - Otwarte Dane Plus'!F15,PDS!F15,'KRONIK@'!F15,'Monitoring Pracy i Pobytu '!F15,ADE!F15,REJA24!F15)</f>
        <v>-1.339</v>
      </c>
      <c r="G15" s="20">
        <f>SUM(ZPA!G15,SRPS!G15,'WIIP (MC)'!G15,'e-Doręczenia (MC)'!G15,'CPA (MC)'!G15,'Portal GOV.PL (MC)'!G15,'e-usługi (MC)'!G15,'EZD (RP)'!G15,'ProgramKompetencjiCyfrowych(MC)'!G15,'mDokumenty (MC)'!G15,'P1+KPK'!G15,eKrew!G15,Poltransplant!G15,'Poprawa jakości .......'!G15,P2_P4!G15,PUESC!G15,'e-Urzą Skarboowy'!G15,'MON - Budowa wysokiej jakości  '!G15,SIPAM!G15,GOSPOSTRATEG!G15,KSZBI!G15,'GUS - Otwarte Dane Plus'!G15,PDS!G15,'KRONIK@'!G15,'Monitoring Pracy i Pobytu '!G15,ADE!G15,REJA24!G15)</f>
        <v>-9.3849999999999998</v>
      </c>
      <c r="H15" s="20">
        <f>SUM(ZPA!H15,SRPS!H15,'WIIP (MC)'!H15,'e-Doręczenia (MC)'!H15,'CPA (MC)'!H15,'Portal GOV.PL (MC)'!H15,'e-usługi (MC)'!H15,'EZD (RP)'!H15,'ProgramKompetencjiCyfrowych(MC)'!H15,'mDokumenty (MC)'!H15,'P1+KPK'!H15,eKrew!H15,Poltransplant!H15,'Poprawa jakości .......'!H15,P2_P4!H15,PUESC!H15,'e-Urzą Skarboowy'!H15,'MON - Budowa wysokiej jakości  '!H15,SIPAM!H15,GOSPOSTRATEG!H15,KSZBI!H15,'GUS - Otwarte Dane Plus'!H15,PDS!H15,'KRONIK@'!H15,'Monitoring Pracy i Pobytu '!H15,ADE!H15,REJA24!H15)</f>
        <v>-9.3849999999999998</v>
      </c>
      <c r="I15" s="20">
        <f>SUM(ZPA!I15,SRPS!I15,'WIIP (MC)'!I15,'e-Doręczenia (MC)'!I15,'CPA (MC)'!I15,'Portal GOV.PL (MC)'!I15,'e-usługi (MC)'!I15,'EZD (RP)'!I15,'ProgramKompetencjiCyfrowych(MC)'!I15,'mDokumenty (MC)'!I15,'P1+KPK'!I15,eKrew!I15,Poltransplant!I15,'Poprawa jakości .......'!I15,P2_P4!I15,PUESC!I15,'e-Urzą Skarboowy'!I15,'MON - Budowa wysokiej jakości  '!I15,SIPAM!I15,GOSPOSTRATEG!I15,KSZBI!I15,'GUS - Otwarte Dane Plus'!I15,PDS!I15,'KRONIK@'!I15,'Monitoring Pracy i Pobytu '!I15,ADE!I15,REJA24!I15)</f>
        <v>-9.3849999999999998</v>
      </c>
      <c r="J15" s="20">
        <f>SUM(ZPA!J15,SRPS!J15,'WIIP (MC)'!J15,'e-Doręczenia (MC)'!J15,'CPA (MC)'!J15,'Portal GOV.PL (MC)'!J15,'e-usługi (MC)'!J15,'EZD (RP)'!J15,'ProgramKompetencjiCyfrowych(MC)'!J15,'mDokumenty (MC)'!J15,'P1+KPK'!J15,eKrew!J15,Poltransplant!J15,'Poprawa jakości .......'!J15,P2_P4!J15,PUESC!J15,'e-Urzą Skarboowy'!J15,'MON - Budowa wysokiej jakości  '!J15,SIPAM!J15,GOSPOSTRATEG!J15,KSZBI!J15,'GUS - Otwarte Dane Plus'!J15,PDS!J15,'KRONIK@'!J15,'Monitoring Pracy i Pobytu '!J15,ADE!J15,REJA24!J15)</f>
        <v>-2.3460000000000001</v>
      </c>
      <c r="K15" s="20">
        <f>SUM(ZPA!K15,SRPS!K15,'WIIP (MC)'!K15,'e-Doręczenia (MC)'!K15,'CPA (MC)'!K15,'Portal GOV.PL (MC)'!K15,'e-usługi (MC)'!K15,'EZD (RP)'!K15,'ProgramKompetencjiCyfrowych(MC)'!K15,'mDokumenty (MC)'!K15,'P1+KPK'!K15,eKrew!K15,Poltransplant!K15,'Poprawa jakości .......'!K15,P2_P4!K15,PUESC!K15,'e-Urzą Skarboowy'!K15,'MON - Budowa wysokiej jakości  '!K15,SIPAM!K15,GOSPOSTRATEG!K15,KSZBI!K15,'GUS - Otwarte Dane Plus'!K15,PDS!K15,'KRONIK@'!K15,'Monitoring Pracy i Pobytu '!K15,ADE!K15,REJA24!K15)</f>
        <v>0</v>
      </c>
      <c r="L15" s="20">
        <f>SUM(ZPA!L15,SRPS!L15,'WIIP (MC)'!L15,'e-Doręczenia (MC)'!L15,'CPA (MC)'!L15,'Portal GOV.PL (MC)'!L15,'e-usługi (MC)'!L15,'EZD (RP)'!L15,'ProgramKompetencjiCyfrowych(MC)'!L15,'mDokumenty (MC)'!L15,'P1+KPK'!L15,eKrew!L15,Poltransplant!L15,'Poprawa jakości .......'!L15,P2_P4!L15,PUESC!L15,'e-Urzą Skarboowy'!L15,'MON - Budowa wysokiej jakości  '!L15,SIPAM!L15,GOSPOSTRATEG!L15,KSZBI!L15,'GUS - Otwarte Dane Plus'!L15,PDS!L15,'KRONIK@'!L15,'Monitoring Pracy i Pobytu '!L15,ADE!L15,REJA24!L15)</f>
        <v>0</v>
      </c>
      <c r="M15" s="20">
        <f t="shared" si="1"/>
        <v>-32.97</v>
      </c>
    </row>
    <row r="16" spans="1:15" ht="45" x14ac:dyDescent="0.25">
      <c r="A16" s="3" t="s">
        <v>9</v>
      </c>
      <c r="B16" s="20">
        <f>SUM(ZPA!B16,SRPS!B16,'WIIP (MC)'!B16,'e-Doręczenia (MC)'!B16,'CPA (MC)'!B16,'Portal GOV.PL (MC)'!B16,'e-usługi (MC)'!B16,'EZD (RP)'!B16,'ProgramKompetencjiCyfrowych(MC)'!B16,'mDokumenty (MC)'!B16,'P1+KPK'!B16,eKrew!B16,Poltransplant!B16,'Poprawa jakości .......'!B16,P2_P4!B16,PUESC!B16,'e-Urzą Skarboowy'!B16,'MON - Budowa wysokiej jakości  '!B16,SIPAM!B16,GOSPOSTRATEG!B16,KSZBI!B16,'GUS - Otwarte Dane Plus'!B16,PDS!B16,'KRONIK@'!B16,'Monitoring Pracy i Pobytu '!B16,ADE!B16,REJA24!B16)</f>
        <v>225.85300000000001</v>
      </c>
      <c r="C16" s="20">
        <f>SUM(ZPA!C16,SRPS!C16,'WIIP (MC)'!C16,'e-Doręczenia (MC)'!C16,'CPA (MC)'!C16,'Portal GOV.PL (MC)'!C16,'e-usługi (MC)'!C16,'EZD (RP)'!C16,'ProgramKompetencjiCyfrowych(MC)'!C16,'mDokumenty (MC)'!C16,'P1+KPK'!C16,eKrew!C16,Poltransplant!C16,'Poprawa jakości .......'!C16,P2_P4!C16,PUESC!C16,'e-Urzą Skarboowy'!C16,'MON - Budowa wysokiej jakości  '!C16,SIPAM!C16,GOSPOSTRATEG!C16,KSZBI!C16,'GUS - Otwarte Dane Plus'!C16,PDS!C16,'KRONIK@'!C16,'Monitoring Pracy i Pobytu '!C16,ADE!C16,REJA24!C16)</f>
        <v>318.80200000000002</v>
      </c>
      <c r="D16" s="20">
        <f>SUM(ZPA!D16,SRPS!D16,'WIIP (MC)'!D16,'e-Doręczenia (MC)'!D16,'CPA (MC)'!D16,'Portal GOV.PL (MC)'!D16,'e-usługi (MC)'!D16,'EZD (RP)'!D16,'ProgramKompetencjiCyfrowych(MC)'!D16,'mDokumenty (MC)'!D16,'P1+KPK'!D16,eKrew!D16,Poltransplant!D16,'Poprawa jakości .......'!D16,P2_P4!D16,PUESC!D16,'e-Urzą Skarboowy'!D16,'MON - Budowa wysokiej jakości  '!D16,SIPAM!D16,GOSPOSTRATEG!D16,KSZBI!D16,'GUS - Otwarte Dane Plus'!D16,PDS!D16,'KRONIK@'!D16,'Monitoring Pracy i Pobytu '!D16,ADE!D16,REJA24!D16)</f>
        <v>125.07599999999999</v>
      </c>
      <c r="E16" s="20">
        <f>SUM(ZPA!E16,SRPS!E16,'WIIP (MC)'!E16,'e-Doręczenia (MC)'!E16,'CPA (MC)'!E16,'Portal GOV.PL (MC)'!E16,'e-usługi (MC)'!E16,'EZD (RP)'!E16,'ProgramKompetencjiCyfrowych(MC)'!E16,'mDokumenty (MC)'!E16,'P1+KPK'!E16,eKrew!E16,Poltransplant!E16,'Poprawa jakości .......'!E16,P2_P4!E16,PUESC!E16,'e-Urzą Skarboowy'!E16,'MON - Budowa wysokiej jakości  '!E16,SIPAM!E16,GOSPOSTRATEG!E16,KSZBI!E16,'GUS - Otwarte Dane Plus'!E16,PDS!E16,'KRONIK@'!E16,'Monitoring Pracy i Pobytu '!E16,ADE!E16,REJA24!E16)</f>
        <v>86.195999999999998</v>
      </c>
      <c r="F16" s="20">
        <f>SUM(ZPA!F16,SRPS!F16,'WIIP (MC)'!F16,'e-Doręczenia (MC)'!F16,'CPA (MC)'!F16,'Portal GOV.PL (MC)'!F16,'e-usługi (MC)'!F16,'EZD (RP)'!F16,'ProgramKompetencjiCyfrowych(MC)'!F16,'mDokumenty (MC)'!F16,'P1+KPK'!F16,eKrew!F16,Poltransplant!F16,'Poprawa jakości .......'!F16,P2_P4!F16,PUESC!F16,'e-Urzą Skarboowy'!F16,'MON - Budowa wysokiej jakości  '!F16,SIPAM!F16,GOSPOSTRATEG!F16,KSZBI!F16,'GUS - Otwarte Dane Plus'!F16,PDS!F16,'KRONIK@'!F16,'Monitoring Pracy i Pobytu '!F16,ADE!F16,REJA24!F16)</f>
        <v>0</v>
      </c>
      <c r="G16" s="20">
        <f>SUM(ZPA!G16,SRPS!G16,'WIIP (MC)'!G16,'e-Doręczenia (MC)'!G16,'CPA (MC)'!G16,'Portal GOV.PL (MC)'!G16,'e-usługi (MC)'!G16,'EZD (RP)'!G16,'ProgramKompetencjiCyfrowych(MC)'!G16,'mDokumenty (MC)'!G16,'P1+KPK'!G16,eKrew!G16,Poltransplant!G16,'Poprawa jakości .......'!G16,P2_P4!G16,PUESC!G16,'e-Urzą Skarboowy'!G16,'MON - Budowa wysokiej jakości  '!G16,SIPAM!G16,GOSPOSTRATEG!G16,KSZBI!G16,'GUS - Otwarte Dane Plus'!G16,PDS!G16,'KRONIK@'!G16,'Monitoring Pracy i Pobytu '!G16,ADE!G16,REJA24!G16)</f>
        <v>0</v>
      </c>
      <c r="H16" s="20">
        <f>SUM(ZPA!H16,SRPS!H16,'WIIP (MC)'!H16,'e-Doręczenia (MC)'!H16,'CPA (MC)'!H16,'Portal GOV.PL (MC)'!H16,'e-usługi (MC)'!H16,'EZD (RP)'!H16,'ProgramKompetencjiCyfrowych(MC)'!H16,'mDokumenty (MC)'!H16,'P1+KPK'!H16,eKrew!H16,Poltransplant!H16,'Poprawa jakości .......'!H16,P2_P4!H16,PUESC!H16,'e-Urzą Skarboowy'!H16,'MON - Budowa wysokiej jakości  '!H16,SIPAM!H16,GOSPOSTRATEG!H16,KSZBI!H16,'GUS - Otwarte Dane Plus'!H16,PDS!H16,'KRONIK@'!H16,'Monitoring Pracy i Pobytu '!H16,ADE!H16,REJA24!H16)</f>
        <v>0</v>
      </c>
      <c r="I16" s="20">
        <f>SUM(ZPA!I16,SRPS!I16,'WIIP (MC)'!I16,'e-Doręczenia (MC)'!I16,'CPA (MC)'!I16,'Portal GOV.PL (MC)'!I16,'e-usługi (MC)'!I16,'EZD (RP)'!I16,'ProgramKompetencjiCyfrowych(MC)'!I16,'mDokumenty (MC)'!I16,'P1+KPK'!I16,eKrew!I16,Poltransplant!I16,'Poprawa jakości .......'!I16,P2_P4!I16,PUESC!I16,'e-Urzą Skarboowy'!I16,'MON - Budowa wysokiej jakości  '!I16,SIPAM!I16,GOSPOSTRATEG!I16,KSZBI!I16,'GUS - Otwarte Dane Plus'!I16,PDS!I16,'KRONIK@'!I16,'Monitoring Pracy i Pobytu '!I16,ADE!I16,REJA24!I16)</f>
        <v>0</v>
      </c>
      <c r="J16" s="20">
        <f>SUM(ZPA!J16,SRPS!J16,'WIIP (MC)'!J16,'e-Doręczenia (MC)'!J16,'CPA (MC)'!J16,'Portal GOV.PL (MC)'!J16,'e-usługi (MC)'!J16,'EZD (RP)'!J16,'ProgramKompetencjiCyfrowych(MC)'!J16,'mDokumenty (MC)'!J16,'P1+KPK'!J16,eKrew!J16,Poltransplant!J16,'Poprawa jakości .......'!J16,P2_P4!J16,PUESC!J16,'e-Urzą Skarboowy'!J16,'MON - Budowa wysokiej jakości  '!J16,SIPAM!J16,GOSPOSTRATEG!J16,KSZBI!J16,'GUS - Otwarte Dane Plus'!J16,PDS!J16,'KRONIK@'!J16,'Monitoring Pracy i Pobytu '!J16,ADE!J16,REJA24!J16)</f>
        <v>0</v>
      </c>
      <c r="K16" s="20">
        <f>SUM(ZPA!K16,SRPS!K16,'WIIP (MC)'!K16,'e-Doręczenia (MC)'!K16,'CPA (MC)'!K16,'Portal GOV.PL (MC)'!K16,'e-usługi (MC)'!K16,'EZD (RP)'!K16,'ProgramKompetencjiCyfrowych(MC)'!K16,'mDokumenty (MC)'!K16,'P1+KPK'!K16,eKrew!K16,Poltransplant!K16,'Poprawa jakości .......'!K16,P2_P4!K16,PUESC!K16,'e-Urzą Skarboowy'!K16,'MON - Budowa wysokiej jakości  '!K16,SIPAM!K16,GOSPOSTRATEG!K16,KSZBI!K16,'GUS - Otwarte Dane Plus'!K16,PDS!K16,'KRONIK@'!K16,'Monitoring Pracy i Pobytu '!K16,ADE!K16,REJA24!K16)</f>
        <v>0</v>
      </c>
      <c r="L16" s="20">
        <f>SUM(ZPA!L16,SRPS!L16,'WIIP (MC)'!L16,'e-Doręczenia (MC)'!L16,'CPA (MC)'!L16,'Portal GOV.PL (MC)'!L16,'e-usługi (MC)'!L16,'EZD (RP)'!L16,'ProgramKompetencjiCyfrowych(MC)'!L16,'mDokumenty (MC)'!L16,'P1+KPK'!L16,eKrew!L16,Poltransplant!L16,'Poprawa jakości .......'!L16,P2_P4!L16,PUESC!L16,'e-Urzą Skarboowy'!L16,'MON - Budowa wysokiej jakości  '!L16,SIPAM!L16,GOSPOSTRATEG!L16,KSZBI!L16,'GUS - Otwarte Dane Plus'!L16,PDS!L16,'KRONIK@'!L16,'Monitoring Pracy i Pobytu '!L16,ADE!L16,REJA24!L16)</f>
        <v>0</v>
      </c>
      <c r="M16" s="20">
        <f t="shared" si="1"/>
        <v>755.92700000000002</v>
      </c>
    </row>
    <row r="17" spans="1:13" ht="30" x14ac:dyDescent="0.25">
      <c r="A17" s="3" t="s">
        <v>10</v>
      </c>
      <c r="B17" s="20">
        <f>SUM(ZPA!B17,SRPS!B17,'WIIP (MC)'!B17,'e-Doręczenia (MC)'!B17,'CPA (MC)'!B17,'Portal GOV.PL (MC)'!B17:L17,'e-usługi (MC)'!B17,'EZD (RP)'!B17,'ProgramKompetencjiCyfrowych(MC)'!B17,'mDokumenty (MC)'!B17,'KRONIK@'!B17,'P1+KPK'!B17,eKrew!B17,Poltransplant!B17,'Poprawa jakości .......'!B17,'Poprawa jakości .......'!B17,P2_P4!B17,PUESC!B17,'e-Urzą Skarboowy'!B17,'MON - Budowa wysokiej jakości  '!B17,SIPAM!B17,REJA24!B17,KSZBI!B17,'GUS - Otwarte Dane Plus'!B17,PDS!B17,'Monitoring Pracy i Pobytu '!B17,ADE!B17,GOSPOSTRATEG!B17)</f>
        <v>9.61</v>
      </c>
      <c r="C17" s="20">
        <f>SUM(ZPA!C17,SRPS!C17,'WIIP (MC)'!C17,'e-Doręczenia (MC)'!C17,'CPA (MC)'!C17,'Portal GOV.PL (MC)'!C17:M17,'e-usługi (MC)'!C17,'EZD (RP)'!C17,'ProgramKompetencjiCyfrowych(MC)'!C17,'mDokumenty (MC)'!C17,'KRONIK@'!C17,'P1+KPK'!C17,eKrew!C17,Poltransplant!C17,'Poprawa jakości .......'!C17,'Poprawa jakości .......'!C17,P2_P4!C17,PUESC!C17,'e-Urzą Skarboowy'!C17,'MON - Budowa wysokiej jakości  '!C17,SIPAM!C17,REJA24!C17,KSZBI!C17,'GUS - Otwarte Dane Plus'!C17,PDS!C17,'Monitoring Pracy i Pobytu '!C17,ADE!C17,GOSPOSTRATEG!C17)</f>
        <v>190.30999999999997</v>
      </c>
      <c r="D17" s="20">
        <f>SUM(ZPA!D17,SRPS!D17,'WIIP (MC)'!D17,'e-Doręczenia (MC)'!D17,'CPA (MC)'!D17,'Portal GOV.PL (MC)'!D17:N17,'e-usługi (MC)'!D17,'EZD (RP)'!D17,'ProgramKompetencjiCyfrowych(MC)'!D17,'mDokumenty (MC)'!D17,'KRONIK@'!D17,'P1+KPK'!D17,eKrew!D17,Poltransplant!D17,'Poprawa jakości .......'!D17,'Poprawa jakości .......'!D17,P2_P4!D17,PUESC!D17,'e-Urzą Skarboowy'!D17,'MON - Budowa wysokiej jakości  '!D17,SIPAM!D17,REJA24!D17,KSZBI!D17,'GUS - Otwarte Dane Plus'!D17,PDS!D17,'Monitoring Pracy i Pobytu '!D17,ADE!D17,GOSPOSTRATEG!D17)</f>
        <v>345.97999999999996</v>
      </c>
      <c r="E17" s="20">
        <f>SUM(ZPA!E17,SRPS!E17,'WIIP (MC)'!E17,'e-Doręczenia (MC)'!E17,'CPA (MC)'!E17,'Portal GOV.PL (MC)'!E17:O17,'e-usługi (MC)'!E17,'EZD (RP)'!E17,'ProgramKompetencjiCyfrowych(MC)'!E17,'mDokumenty (MC)'!E17,'KRONIK@'!E17,'P1+KPK'!E17,eKrew!E17,Poltransplant!E17,'Poprawa jakości .......'!E17,'Poprawa jakości .......'!E17,P2_P4!E17,PUESC!E17,'e-Urzą Skarboowy'!E17,'MON - Budowa wysokiej jakości  '!E17,SIPAM!E17,REJA24!E17,KSZBI!E17,'GUS - Otwarte Dane Plus'!E17,PDS!E17,'Monitoring Pracy i Pobytu '!E17,ADE!E17,GOSPOSTRATEG!E17)</f>
        <v>365.39</v>
      </c>
      <c r="F17" s="20">
        <f>SUM(ZPA!F17,SRPS!F17,'WIIP (MC)'!F17,'e-Doręczenia (MC)'!F17,'CPA (MC)'!F17,'Portal GOV.PL (MC)'!F17:P17,'e-usługi (MC)'!F17,'EZD (RP)'!F17,'ProgramKompetencjiCyfrowych(MC)'!F17,'mDokumenty (MC)'!F17,'KRONIK@'!F17,'P1+KPK'!F17,eKrew!F17,Poltransplant!F17,'Poprawa jakości .......'!F17,'Poprawa jakości .......'!F17,P2_P4!F17,PUESC!F17,'e-Urzą Skarboowy'!F17,'MON - Budowa wysokiej jakości  '!F17,SIPAM!F17,REJA24!F17,KSZBI!F17,'GUS - Otwarte Dane Plus'!F17,PDS!F17,'Monitoring Pracy i Pobytu '!F17,ADE!F17,GOSPOSTRATEG!F17)</f>
        <v>414.52000000000004</v>
      </c>
      <c r="G17" s="20">
        <f>SUM(ZPA!G17,SRPS!G17,'WIIP (MC)'!G17,'e-Doręczenia (MC)'!G17,'CPA (MC)'!G17,'Portal GOV.PL (MC)'!G17:Q17,'e-usługi (MC)'!G17,'EZD (RP)'!G17,'ProgramKompetencjiCyfrowych(MC)'!G17,'mDokumenty (MC)'!G17,'KRONIK@'!G17,'P1+KPK'!G17,eKrew!G17,Poltransplant!G17,'Poprawa jakości .......'!G17,'Poprawa jakości .......'!G17,P2_P4!G17,PUESC!G17,'e-Urzą Skarboowy'!G17,'MON - Budowa wysokiej jakości  '!G17,SIPAM!G17,REJA24!G17,KSZBI!G17,'GUS - Otwarte Dane Plus'!G17,PDS!G17,'Monitoring Pracy i Pobytu '!G17,ADE!G17,GOSPOSTRATEG!G17)</f>
        <v>448.83</v>
      </c>
      <c r="H17" s="20">
        <f>SUM(ZPA!H17,SRPS!H17,'WIIP (MC)'!H17,'e-Doręczenia (MC)'!H17,'CPA (MC)'!H17,'Portal GOV.PL (MC)'!H17:R17,'e-usługi (MC)'!H17,'EZD (RP)'!H17,'ProgramKompetencjiCyfrowych(MC)'!H17,'mDokumenty (MC)'!H17,'KRONIK@'!H17,'P1+KPK'!H17,eKrew!H17,Poltransplant!H17,'Poprawa jakości .......'!H17,'Poprawa jakości .......'!H17,P2_P4!H17,PUESC!H17,'e-Urzą Skarboowy'!H17,'MON - Budowa wysokiej jakości  '!H17,SIPAM!H17,REJA24!H17,KSZBI!H17,'GUS - Otwarte Dane Plus'!H17,PDS!H17,'Monitoring Pracy i Pobytu '!H17,ADE!H17,GOSPOSTRATEG!H17)</f>
        <v>474.64</v>
      </c>
      <c r="I17" s="20">
        <f>SUM(ZPA!I17,SRPS!I17,'WIIP (MC)'!I17,'e-Doręczenia (MC)'!I17,'CPA (MC)'!I17,'Portal GOV.PL (MC)'!I17:S17,'e-usługi (MC)'!I17,'EZD (RP)'!I17,'ProgramKompetencjiCyfrowych(MC)'!I17,'mDokumenty (MC)'!I17,'KRONIK@'!I17,'P1+KPK'!I17,eKrew!I17,Poltransplant!I17,'Poprawa jakości .......'!I17,'Poprawa jakości .......'!I17,P2_P4!I17,PUESC!I17,'e-Urzą Skarboowy'!I17,'MON - Budowa wysokiej jakości  '!I17,SIPAM!I17,REJA24!I17,KSZBI!I17,'GUS - Otwarte Dane Plus'!I17,PDS!I17,'Monitoring Pracy i Pobytu '!I17,ADE!I17,GOSPOSTRATEG!I17)</f>
        <v>442.95000000000005</v>
      </c>
      <c r="J17" s="20">
        <f>SUM(ZPA!J17,SRPS!J17,'WIIP (MC)'!J17,'e-Doręczenia (MC)'!J17,'CPA (MC)'!J17,'Portal GOV.PL (MC)'!J17:T17,'e-usługi (MC)'!J17,'EZD (RP)'!J17,'ProgramKompetencjiCyfrowych(MC)'!J17,'mDokumenty (MC)'!J17,'KRONIK@'!J17,'P1+KPK'!J17,eKrew!J17,Poltransplant!J17,'Poprawa jakości .......'!J17,'Poprawa jakości .......'!J17,P2_P4!J17,PUESC!J17,'e-Urzą Skarboowy'!J17,'MON - Budowa wysokiej jakości  '!J17,SIPAM!J17,REJA24!J17,KSZBI!J17,'GUS - Otwarte Dane Plus'!J17,PDS!J17,'Monitoring Pracy i Pobytu '!J17,ADE!J17,GOSPOSTRATEG!J17)</f>
        <v>445.04999999999995</v>
      </c>
      <c r="K17" s="20">
        <f>SUM(ZPA!K17,SRPS!K17,'WIIP (MC)'!K17,'e-Doręczenia (MC)'!K17,'CPA (MC)'!K17,'Portal GOV.PL (MC)'!K17:U17,'e-usługi (MC)'!K17,'EZD (RP)'!K17,'ProgramKompetencjiCyfrowych(MC)'!K17,'mDokumenty (MC)'!K17,'KRONIK@'!K17,'P1+KPK'!K17,eKrew!K17,Poltransplant!K17,'Poprawa jakości .......'!K17,'Poprawa jakości .......'!K17,P2_P4!K17,PUESC!K17,'e-Urzą Skarboowy'!K17,'MON - Budowa wysokiej jakości  '!K17,SIPAM!K17,REJA24!K17,KSZBI!K17,'GUS - Otwarte Dane Plus'!K17,PDS!K17,'Monitoring Pracy i Pobytu '!K17,ADE!K17,GOSPOSTRATEG!K17)</f>
        <v>447.54999999999995</v>
      </c>
      <c r="L17" s="20">
        <f>SUM(ZPA!L17,SRPS!L17,'WIIP (MC)'!L17,'e-Doręczenia (MC)'!L17,'CPA (MC)'!L17,'Portal GOV.PL (MC)'!L17:V17,'e-usługi (MC)'!L17,'EZD (RP)'!L17,'ProgramKompetencjiCyfrowych(MC)'!L17,'mDokumenty (MC)'!L17,'KRONIK@'!L17,'P1+KPK'!L17,eKrew!L17,Poltransplant!L17,'Poprawa jakości .......'!L17,'Poprawa jakości .......'!L17,P2_P4!L17,PUESC!L17,'e-Urzą Skarboowy'!L17,'MON - Budowa wysokiej jakości  '!L17,SIPAM!L17,REJA24!L17,KSZBI!L17,'GUS - Otwarte Dane Plus'!L17,PDS!L17,'Monitoring Pracy i Pobytu '!L17,ADE!L17,GOSPOSTRATEG!L17)</f>
        <v>447.54999999999995</v>
      </c>
      <c r="M17" s="20">
        <f t="shared" si="1"/>
        <v>4032.38</v>
      </c>
    </row>
    <row r="18" spans="1:13" x14ac:dyDescent="0.25">
      <c r="A18" s="5" t="s">
        <v>5</v>
      </c>
      <c r="B18" s="20">
        <f>SUM(ZPA!B18,SRPS!B18,'WIIP (MC)'!B18,'e-Doręczenia (MC)'!B18,'CPA (MC)'!B18,'Portal GOV.PL (MC)'!B18:L18,'e-usługi (MC)'!B18,'EZD (RP)'!B18,'ProgramKompetencjiCyfrowych(MC)'!B18,'mDokumenty (MC)'!B18,'KRONIK@'!B18,'P1+KPK'!B18,eKrew!B18,Poltransplant!B18,'Poprawa jakości .......'!B18,P2_P4!B18,PUESC!B18,'e-Urzą Skarboowy'!B18,'MON - Budowa wysokiej jakości  '!B18,SIPAM!B18,REJA24!B18,GOSPOSTRATEG!B18,KSZBI!B18,'GUS - Otwarte Dane Plus'!B18,PDS!B18,'Monitoring Pracy i Pobytu '!B18,ADE!B18)</f>
        <v>9.61</v>
      </c>
      <c r="C18" s="20">
        <f>SUM(ZPA!C18,SRPS!C18,'WIIP (MC)'!C18,'e-Doręczenia (MC)'!C18,'CPA (MC)'!C18,'Portal GOV.PL (MC)'!C18:M18,'e-usługi (MC)'!C18,'EZD (RP)'!C18,'ProgramKompetencjiCyfrowych(MC)'!C18,'mDokumenty (MC)'!C18,'KRONIK@'!C18,'P1+KPK'!C18,eKrew!C18,Poltransplant!C18,'Poprawa jakości .......'!C18,P2_P4!C18,PUESC!C18,'e-Urzą Skarboowy'!C18,'MON - Budowa wysokiej jakości  '!C18,SIPAM!C18,REJA24!C18,GOSPOSTRATEG!C18,KSZBI!C18,'GUS - Otwarte Dane Plus'!C18,PDS!C18,'Monitoring Pracy i Pobytu '!C18,ADE!C18)</f>
        <v>190.30999999999997</v>
      </c>
      <c r="D18" s="20">
        <f>SUM(ZPA!D18,SRPS!D18,'WIIP (MC)'!D18,'e-Doręczenia (MC)'!D18,'CPA (MC)'!D18,'Portal GOV.PL (MC)'!D18:N18,'e-usługi (MC)'!D18,'EZD (RP)'!D18,'ProgramKompetencjiCyfrowych(MC)'!D18,'mDokumenty (MC)'!D18,'KRONIK@'!D18,'P1+KPK'!D18,eKrew!D18,Poltransplant!D18,'Poprawa jakości .......'!D18,P2_P4!D18,PUESC!D18,'e-Urzą Skarboowy'!D18,'MON - Budowa wysokiej jakości  '!D18,SIPAM!D18,REJA24!D18,GOSPOSTRATEG!D18,KSZBI!D18,'GUS - Otwarte Dane Plus'!D18,PDS!D18,'Monitoring Pracy i Pobytu '!D18,ADE!D18)</f>
        <v>345.97999999999996</v>
      </c>
      <c r="E18" s="20">
        <f>SUM(ZPA!E18,SRPS!E18,'WIIP (MC)'!E18,'e-Doręczenia (MC)'!E18,'CPA (MC)'!E18,'Portal GOV.PL (MC)'!E18:O18,'e-usługi (MC)'!E18,'EZD (RP)'!E18,'ProgramKompetencjiCyfrowych(MC)'!E18,'mDokumenty (MC)'!E18,'KRONIK@'!E18,'P1+KPK'!E18,eKrew!E18,Poltransplant!E18,'Poprawa jakości .......'!E18,P2_P4!E18,PUESC!E18,'e-Urzą Skarboowy'!E18,'MON - Budowa wysokiej jakości  '!E18,SIPAM!E18,REJA24!E18,GOSPOSTRATEG!E18,KSZBI!E18,'GUS - Otwarte Dane Plus'!E18,PDS!E18,'Monitoring Pracy i Pobytu '!E18,ADE!E18)</f>
        <v>365.39</v>
      </c>
      <c r="F18" s="20">
        <f>SUM(ZPA!F18,SRPS!F18,'WIIP (MC)'!F18,'e-Doręczenia (MC)'!F18,'CPA (MC)'!F18,'Portal GOV.PL (MC)'!F18:P18,'e-usługi (MC)'!F18,'EZD (RP)'!F18,'ProgramKompetencjiCyfrowych(MC)'!F18,'mDokumenty (MC)'!F18,'KRONIK@'!F18,'P1+KPK'!F18,eKrew!F18,Poltransplant!F18,'Poprawa jakości .......'!F18,P2_P4!F18,PUESC!F18,'e-Urzą Skarboowy'!F18,'MON - Budowa wysokiej jakości  '!F18,SIPAM!F18,REJA24!F18,GOSPOSTRATEG!F18,KSZBI!F18,'GUS - Otwarte Dane Plus'!F18,PDS!F18,'Monitoring Pracy i Pobytu '!F18,ADE!F18)</f>
        <v>414.52000000000004</v>
      </c>
      <c r="G18" s="20">
        <f>SUM(ZPA!G18,SRPS!G18,'WIIP (MC)'!G18,'e-Doręczenia (MC)'!G18,'CPA (MC)'!G18,'Portal GOV.PL (MC)'!G18:Q18,'e-usługi (MC)'!G18,'EZD (RP)'!G18,'ProgramKompetencjiCyfrowych(MC)'!G18,'mDokumenty (MC)'!G18,'KRONIK@'!G18,'P1+KPK'!G18,eKrew!G18,Poltransplant!G18,'Poprawa jakości .......'!G18,P2_P4!G18,PUESC!G18,'e-Urzą Skarboowy'!G18,'MON - Budowa wysokiej jakości  '!G18,SIPAM!G18,REJA24!G18,GOSPOSTRATEG!G18,KSZBI!G18,'GUS - Otwarte Dane Plus'!G18,PDS!G18,'Monitoring Pracy i Pobytu '!G18,ADE!G18)</f>
        <v>448.83</v>
      </c>
      <c r="H18" s="20">
        <f>SUM(ZPA!H18,SRPS!H18,'WIIP (MC)'!H18,'e-Doręczenia (MC)'!H18,'CPA (MC)'!H18,'Portal GOV.PL (MC)'!H18:R18,'e-usługi (MC)'!H18,'EZD (RP)'!H18,'ProgramKompetencjiCyfrowych(MC)'!H18,'mDokumenty (MC)'!H18,'KRONIK@'!H18,'P1+KPK'!H18,eKrew!H18,Poltransplant!H18,'Poprawa jakości .......'!H18,P2_P4!H18,PUESC!H18,'e-Urzą Skarboowy'!H18,'MON - Budowa wysokiej jakości  '!H18,SIPAM!H18,REJA24!H18,GOSPOSTRATEG!H18,KSZBI!H18,'GUS - Otwarte Dane Plus'!H18,PDS!H18,'Monitoring Pracy i Pobytu '!H18,ADE!H18)</f>
        <v>474.64</v>
      </c>
      <c r="I18" s="20">
        <f>SUM(ZPA!I18,SRPS!I18,'WIIP (MC)'!I18,'e-Doręczenia (MC)'!I18,'CPA (MC)'!I18,'Portal GOV.PL (MC)'!I18:S18,'e-usługi (MC)'!I18,'EZD (RP)'!I18,'ProgramKompetencjiCyfrowych(MC)'!I18,'mDokumenty (MC)'!I18,'KRONIK@'!I18,'P1+KPK'!I18,eKrew!I18,Poltransplant!I18,'Poprawa jakości .......'!I18,P2_P4!I18,PUESC!I18,'e-Urzą Skarboowy'!I18,'MON - Budowa wysokiej jakości  '!I18,SIPAM!I18,REJA24!I18,GOSPOSTRATEG!I18,KSZBI!I18,'GUS - Otwarte Dane Plus'!I18,PDS!I18,'Monitoring Pracy i Pobytu '!I18,ADE!I18)</f>
        <v>442.95000000000005</v>
      </c>
      <c r="J18" s="20">
        <f>SUM(ZPA!J18,SRPS!J18,'WIIP (MC)'!J18,'e-Doręczenia (MC)'!J18,'CPA (MC)'!J18,'Portal GOV.PL (MC)'!J18:T18,'e-usługi (MC)'!J18,'EZD (RP)'!J18,'ProgramKompetencjiCyfrowych(MC)'!J18,'mDokumenty (MC)'!J18,'KRONIK@'!J18,'P1+KPK'!J18,eKrew!J18,Poltransplant!J18,'Poprawa jakości .......'!J18,P2_P4!J18,PUESC!J18,'e-Urzą Skarboowy'!J18,'MON - Budowa wysokiej jakości  '!J18,SIPAM!J18,REJA24!J18,GOSPOSTRATEG!J18,KSZBI!J18,'GUS - Otwarte Dane Plus'!J18,PDS!J18,'Monitoring Pracy i Pobytu '!J18,ADE!J18)</f>
        <v>445.04999999999995</v>
      </c>
      <c r="K18" s="20">
        <f>SUM(ZPA!K18,SRPS!K18,'WIIP (MC)'!K18,'e-Doręczenia (MC)'!K18,'CPA (MC)'!K18,'Portal GOV.PL (MC)'!K18:U18,'e-usługi (MC)'!K18,'EZD (RP)'!K18,'ProgramKompetencjiCyfrowych(MC)'!K18,'mDokumenty (MC)'!K18,'KRONIK@'!K18,'P1+KPK'!K18,eKrew!K18,Poltransplant!K18,'Poprawa jakości .......'!K18,P2_P4!K18,PUESC!K18,'e-Urzą Skarboowy'!K18,'MON - Budowa wysokiej jakości  '!K18,SIPAM!K18,REJA24!K18,GOSPOSTRATEG!K18,KSZBI!K18,'GUS - Otwarte Dane Plus'!K18,PDS!K18,'Monitoring Pracy i Pobytu '!K18,ADE!K18)</f>
        <v>447.54999999999995</v>
      </c>
      <c r="L18" s="20">
        <f>SUM(ZPA!L18,SRPS!L18,'WIIP (MC)'!L18,'e-Doręczenia (MC)'!L18,'CPA (MC)'!L18,'Portal GOV.PL (MC)'!L18:V18,'e-usługi (MC)'!L18,'EZD (RP)'!L18,'ProgramKompetencjiCyfrowych(MC)'!L18,'mDokumenty (MC)'!L18,'KRONIK@'!L18,'P1+KPK'!L18,eKrew!L18,Poltransplant!L18,'Poprawa jakości .......'!L18,P2_P4!L18,PUESC!L18,'e-Urzą Skarboowy'!L18,'MON - Budowa wysokiej jakości  '!L18,SIPAM!L18,REJA24!L18,GOSPOSTRATEG!L18,KSZBI!L18,'GUS - Otwarte Dane Plus'!L18,PDS!L18,'Monitoring Pracy i Pobytu '!L18,ADE!L18)</f>
        <v>447.54999999999995</v>
      </c>
      <c r="M18" s="20">
        <f t="shared" si="1"/>
        <v>4032.38</v>
      </c>
    </row>
    <row r="19" spans="1:13" x14ac:dyDescent="0.25">
      <c r="A19" s="5" t="s">
        <v>6</v>
      </c>
      <c r="B19" s="20">
        <f>SUM(ZPA!B19,SRPS!B19,'WIIP (MC)'!B19,'e-Doręczenia (MC)'!B19,'CPA (MC)'!B19,'Portal GOV.PL (MC)'!B19,'e-usługi (MC)'!B19,'EZD (RP)'!B19,'ProgramKompetencjiCyfrowych(MC)'!B19,'mDokumenty (MC)'!B19,'P1+KPK'!B19,eKrew!B19,Poltransplant!B19,'Poprawa jakości .......'!B19,P2_P4!B19,PUESC!B19,'e-Urzą Skarboowy'!B19,'MON - Budowa wysokiej jakości  '!B19,SIPAM!B19,GOSPOSTRATEG!B19,KSZBI!B19,'GUS - Otwarte Dane Plus'!B19,PDS!B19,'KRONIK@'!B19,'Monitoring Pracy i Pobytu '!B19,ADE!B19,REJA24!B19)</f>
        <v>0</v>
      </c>
      <c r="C19" s="20">
        <f>SUM(ZPA!C19,SRPS!C19,'WIIP (MC)'!C19,'e-Doręczenia (MC)'!C19,'CPA (MC)'!C19,'Portal GOV.PL (MC)'!C19,'e-usługi (MC)'!C19,'EZD (RP)'!C19,'ProgramKompetencjiCyfrowych(MC)'!C19,'mDokumenty (MC)'!C19,'P1+KPK'!C19,eKrew!C19,Poltransplant!C19,'Poprawa jakości .......'!C19,P2_P4!C19,PUESC!C19,'e-Urzą Skarboowy'!C19,'MON - Budowa wysokiej jakości  '!C19,SIPAM!C19,GOSPOSTRATEG!C19,KSZBI!C19,'GUS - Otwarte Dane Plus'!C19,PDS!C19,'KRONIK@'!C19,'Monitoring Pracy i Pobytu '!C19,ADE!C19,REJA24!C19)</f>
        <v>0</v>
      </c>
      <c r="D19" s="20">
        <f>SUM(ZPA!D19,SRPS!D19,'WIIP (MC)'!D19,'e-Doręczenia (MC)'!D19,'CPA (MC)'!D19,'Portal GOV.PL (MC)'!D19,'e-usługi (MC)'!D19,'EZD (RP)'!D19,'ProgramKompetencjiCyfrowych(MC)'!D19,'mDokumenty (MC)'!D19,'P1+KPK'!D19,eKrew!D19,Poltransplant!D19,'Poprawa jakości .......'!D19,P2_P4!D19,PUESC!D19,'e-Urzą Skarboowy'!D19,'MON - Budowa wysokiej jakości  '!D19,SIPAM!D19,GOSPOSTRATEG!D19,KSZBI!D19,'GUS - Otwarte Dane Plus'!D19,PDS!D19,'KRONIK@'!D19,'Monitoring Pracy i Pobytu '!D19,ADE!D19,REJA24!D19)</f>
        <v>0</v>
      </c>
      <c r="E19" s="20">
        <f>SUM(ZPA!E19,SRPS!E19,'WIIP (MC)'!E19,'e-Doręczenia (MC)'!E19,'CPA (MC)'!E19,'Portal GOV.PL (MC)'!E19,'e-usługi (MC)'!E19,'EZD (RP)'!E19,'ProgramKompetencjiCyfrowych(MC)'!E19,'mDokumenty (MC)'!E19,'P1+KPK'!E19,eKrew!E19,Poltransplant!E19,'Poprawa jakości .......'!E19,P2_P4!E19,PUESC!E19,'e-Urzą Skarboowy'!E19,'MON - Budowa wysokiej jakości  '!E19,SIPAM!E19,GOSPOSTRATEG!E19,KSZBI!E19,'GUS - Otwarte Dane Plus'!E19,PDS!E19,'KRONIK@'!E19,'Monitoring Pracy i Pobytu '!E19,ADE!E19,REJA24!E19)</f>
        <v>0</v>
      </c>
      <c r="F19" s="20">
        <f>SUM(ZPA!F19,SRPS!F19,'WIIP (MC)'!F19,'e-Doręczenia (MC)'!F19,'CPA (MC)'!F19,'Portal GOV.PL (MC)'!F19,'e-usługi (MC)'!F19,'EZD (RP)'!F19,'ProgramKompetencjiCyfrowych(MC)'!F19,'mDokumenty (MC)'!F19,'P1+KPK'!F19,eKrew!F19,Poltransplant!F19,'Poprawa jakości .......'!F19,P2_P4!F19,PUESC!F19,'e-Urzą Skarboowy'!F19,'MON - Budowa wysokiej jakości  '!F19,SIPAM!F19,GOSPOSTRATEG!F19,KSZBI!F19,'GUS - Otwarte Dane Plus'!F19,PDS!F19,'KRONIK@'!F19,'Monitoring Pracy i Pobytu '!F19,ADE!F19,REJA24!F19)</f>
        <v>0</v>
      </c>
      <c r="G19" s="20">
        <f>SUM(ZPA!G19,SRPS!G19,'WIIP (MC)'!G19,'e-Doręczenia (MC)'!G19,'CPA (MC)'!G19,'Portal GOV.PL (MC)'!G19,'e-usługi (MC)'!G19,'EZD (RP)'!G19,'ProgramKompetencjiCyfrowych(MC)'!G19,'mDokumenty (MC)'!G19,'P1+KPK'!G19,eKrew!G19,Poltransplant!G19,'Poprawa jakości .......'!G19,P2_P4!G19,PUESC!G19,'e-Urzą Skarboowy'!G19,'MON - Budowa wysokiej jakości  '!G19,SIPAM!G19,GOSPOSTRATEG!G19,KSZBI!G19,'GUS - Otwarte Dane Plus'!G19,PDS!G19,'KRONIK@'!G19,'Monitoring Pracy i Pobytu '!G19,ADE!G19,REJA24!G19)</f>
        <v>0</v>
      </c>
      <c r="H19" s="20">
        <f>SUM(ZPA!H19,SRPS!H19,'WIIP (MC)'!H19,'e-Doręczenia (MC)'!H19,'CPA (MC)'!H19,'Portal GOV.PL (MC)'!H19,'e-usługi (MC)'!H19,'EZD (RP)'!H19,'ProgramKompetencjiCyfrowych(MC)'!H19,'mDokumenty (MC)'!H19,'P1+KPK'!H19,eKrew!H19,Poltransplant!H19,'Poprawa jakości .......'!H19,P2_P4!H19,PUESC!H19,'e-Urzą Skarboowy'!H19,'MON - Budowa wysokiej jakości  '!H19,SIPAM!H19,GOSPOSTRATEG!H19,KSZBI!H19,'GUS - Otwarte Dane Plus'!H19,PDS!H19,'KRONIK@'!H19,'Monitoring Pracy i Pobytu '!H19,ADE!H19,REJA24!H19)</f>
        <v>0</v>
      </c>
      <c r="I19" s="20">
        <f>SUM(ZPA!I19,SRPS!I19,'WIIP (MC)'!I19,'e-Doręczenia (MC)'!I19,'CPA (MC)'!I19,'Portal GOV.PL (MC)'!I19,'e-usługi (MC)'!I19,'EZD (RP)'!I19,'ProgramKompetencjiCyfrowych(MC)'!I19,'mDokumenty (MC)'!I19,'P1+KPK'!I19,eKrew!I19,Poltransplant!I19,'Poprawa jakości .......'!I19,P2_P4!I19,PUESC!I19,'e-Urzą Skarboowy'!I19,'MON - Budowa wysokiej jakości  '!I19,SIPAM!I19,GOSPOSTRATEG!I19,KSZBI!I19,'GUS - Otwarte Dane Plus'!I19,PDS!I19,'KRONIK@'!I19,'Monitoring Pracy i Pobytu '!I19,ADE!I19,REJA24!I19)</f>
        <v>0</v>
      </c>
      <c r="J19" s="20">
        <f>SUM(ZPA!J19,SRPS!J19,'WIIP (MC)'!J19,'e-Doręczenia (MC)'!J19,'CPA (MC)'!J19,'Portal GOV.PL (MC)'!J19,'e-usługi (MC)'!J19,'EZD (RP)'!J19,'ProgramKompetencjiCyfrowych(MC)'!J19,'mDokumenty (MC)'!J19,'P1+KPK'!J19,eKrew!J19,Poltransplant!J19,'Poprawa jakości .......'!J19,P2_P4!J19,PUESC!J19,'e-Urzą Skarboowy'!J19,'MON - Budowa wysokiej jakości  '!J19,SIPAM!J19,GOSPOSTRATEG!J19,KSZBI!J19,'GUS - Otwarte Dane Plus'!J19,PDS!J19,'KRONIK@'!J19,'Monitoring Pracy i Pobytu '!J19,ADE!J19,REJA24!J19)</f>
        <v>0</v>
      </c>
      <c r="K19" s="20">
        <f>SUM(ZPA!K19,SRPS!K19,'WIIP (MC)'!K19,'e-Doręczenia (MC)'!K19,'CPA (MC)'!K19,'Portal GOV.PL (MC)'!K19,'e-usługi (MC)'!K19,'EZD (RP)'!K19,'ProgramKompetencjiCyfrowych(MC)'!K19,'mDokumenty (MC)'!K19,'P1+KPK'!K19,eKrew!K19,Poltransplant!K19,'Poprawa jakości .......'!K19,P2_P4!K19,PUESC!K19,'e-Urzą Skarboowy'!K19,'MON - Budowa wysokiej jakości  '!K19,SIPAM!K19,GOSPOSTRATEG!K19,KSZBI!K19,'GUS - Otwarte Dane Plus'!K19,PDS!K19,'KRONIK@'!K19,'Monitoring Pracy i Pobytu '!K19,ADE!K19,REJA24!K19)</f>
        <v>0</v>
      </c>
      <c r="L19" s="20">
        <f>SUM(ZPA!L19,SRPS!L19,'WIIP (MC)'!L19,'e-Doręczenia (MC)'!L19,'CPA (MC)'!L19,'Portal GOV.PL (MC)'!L19,'e-usługi (MC)'!L19,'EZD (RP)'!L19,'ProgramKompetencjiCyfrowych(MC)'!L19,'mDokumenty (MC)'!L19,'P1+KPK'!L19,eKrew!L19,Poltransplant!L19,'Poprawa jakości .......'!L19,P2_P4!L19,PUESC!L19,'e-Urzą Skarboowy'!L19,'MON - Budowa wysokiej jakości  '!L19,SIPAM!L19,GOSPOSTRATEG!L19,KSZBI!L19,'GUS - Otwarte Dane Plus'!L19,PDS!L19,'KRONIK@'!L19,'Monitoring Pracy i Pobytu '!L19,ADE!L19,REJA24!L19)</f>
        <v>0</v>
      </c>
      <c r="M19" s="20">
        <f t="shared" si="1"/>
        <v>0</v>
      </c>
    </row>
    <row r="20" spans="1:13" ht="30" x14ac:dyDescent="0.25">
      <c r="A20" s="5" t="s">
        <v>7</v>
      </c>
      <c r="B20" s="20">
        <f>SUM(ZPA!B20,SRPS!B20,'WIIP (MC)'!B20,'e-Doręczenia (MC)'!B20,'CPA (MC)'!B20,'Portal GOV.PL (MC)'!B20,'e-usługi (MC)'!B20,'EZD (RP)'!B20,'ProgramKompetencjiCyfrowych(MC)'!B20,'mDokumenty (MC)'!B20,'P1+KPK'!B20,eKrew!B20,Poltransplant!B20,'Poprawa jakości .......'!B20,P2_P4!B20,PUESC!B20,'e-Urzą Skarboowy'!B20,'MON - Budowa wysokiej jakości  '!B20,SIPAM!B20,GOSPOSTRATEG!B20,KSZBI!B20,'GUS - Otwarte Dane Plus'!B20,PDS!B20,'KRONIK@'!B20,'Monitoring Pracy i Pobytu '!B20,ADE!B20,REJA24!B20)</f>
        <v>0</v>
      </c>
      <c r="C20" s="20">
        <f>SUM(ZPA!C20,SRPS!C20,'WIIP (MC)'!C20,'e-Doręczenia (MC)'!C20,'CPA (MC)'!C20,'Portal GOV.PL (MC)'!C20,'e-usługi (MC)'!C20,'EZD (RP)'!C20,'ProgramKompetencjiCyfrowych(MC)'!C20,'mDokumenty (MC)'!C20,'P1+KPK'!C20,eKrew!C20,Poltransplant!C20,'Poprawa jakości .......'!C20,P2_P4!C20,PUESC!C20,'e-Urzą Skarboowy'!C20,'MON - Budowa wysokiej jakości  '!C20,SIPAM!C20,GOSPOSTRATEG!C20,KSZBI!C20,'GUS - Otwarte Dane Plus'!C20,PDS!C20,'KRONIK@'!C20,'Monitoring Pracy i Pobytu '!C20,ADE!C20,REJA24!C20)</f>
        <v>0</v>
      </c>
      <c r="D20" s="20">
        <f>SUM(ZPA!D20,SRPS!D20,'WIIP (MC)'!D20,'e-Doręczenia (MC)'!D20,'CPA (MC)'!D20,'Portal GOV.PL (MC)'!D20,'e-usługi (MC)'!D20,'EZD (RP)'!D20,'ProgramKompetencjiCyfrowych(MC)'!D20,'mDokumenty (MC)'!D20,'P1+KPK'!D20,eKrew!D20,Poltransplant!D20,'Poprawa jakości .......'!D20,P2_P4!D20,PUESC!D20,'e-Urzą Skarboowy'!D20,'MON - Budowa wysokiej jakości  '!D20,SIPAM!D20,GOSPOSTRATEG!D20,KSZBI!D20,'GUS - Otwarte Dane Plus'!D20,PDS!D20,'KRONIK@'!D20,'Monitoring Pracy i Pobytu '!D20,ADE!D20,REJA24!D20)</f>
        <v>0</v>
      </c>
      <c r="E20" s="20">
        <f>SUM(ZPA!E20,SRPS!E20,'WIIP (MC)'!E20,'e-Doręczenia (MC)'!E20,'CPA (MC)'!E20,'Portal GOV.PL (MC)'!E20,'e-usługi (MC)'!E20,'EZD (RP)'!E20,'ProgramKompetencjiCyfrowych(MC)'!E20,'mDokumenty (MC)'!E20,'P1+KPK'!E20,eKrew!E20,Poltransplant!E20,'Poprawa jakości .......'!E20,P2_P4!E20,PUESC!E20,'e-Urzą Skarboowy'!E20,'MON - Budowa wysokiej jakości  '!E20,SIPAM!E20,GOSPOSTRATEG!E20,KSZBI!E20,'GUS - Otwarte Dane Plus'!E20,PDS!E20,'KRONIK@'!E20,'Monitoring Pracy i Pobytu '!E20,ADE!E20,REJA24!E20)</f>
        <v>0</v>
      </c>
      <c r="F20" s="20">
        <f>SUM(ZPA!F20,SRPS!F20,'WIIP (MC)'!F20,'e-Doręczenia (MC)'!F20,'CPA (MC)'!F20,'Portal GOV.PL (MC)'!F20,'e-usługi (MC)'!F20,'EZD (RP)'!F20,'ProgramKompetencjiCyfrowych(MC)'!F20,'mDokumenty (MC)'!F20,'P1+KPK'!F20,eKrew!F20,Poltransplant!F20,'Poprawa jakości .......'!F20,P2_P4!F20,PUESC!F20,'e-Urzą Skarboowy'!F20,'MON - Budowa wysokiej jakości  '!F20,SIPAM!F20,GOSPOSTRATEG!F20,KSZBI!F20,'GUS - Otwarte Dane Plus'!F20,PDS!F20,'KRONIK@'!F20,'Monitoring Pracy i Pobytu '!F20,ADE!F20,REJA24!F20)</f>
        <v>0</v>
      </c>
      <c r="G20" s="20">
        <f>SUM(ZPA!G20,SRPS!G20,'WIIP (MC)'!G20,'e-Doręczenia (MC)'!G20,'CPA (MC)'!G20,'Portal GOV.PL (MC)'!G20,'e-usługi (MC)'!G20,'EZD (RP)'!G20,'ProgramKompetencjiCyfrowych(MC)'!G20,'mDokumenty (MC)'!G20,'P1+KPK'!G20,eKrew!G20,Poltransplant!G20,'Poprawa jakości .......'!G20,P2_P4!G20,PUESC!G20,'e-Urzą Skarboowy'!G20,'MON - Budowa wysokiej jakości  '!G20,SIPAM!G20,GOSPOSTRATEG!G20,KSZBI!G20,'GUS - Otwarte Dane Plus'!G20,PDS!G20,'KRONIK@'!G20,'Monitoring Pracy i Pobytu '!G20,ADE!G20,REJA24!G20)</f>
        <v>0</v>
      </c>
      <c r="H20" s="20">
        <f>SUM(ZPA!H20,SRPS!H20,'WIIP (MC)'!H20,'e-Doręczenia (MC)'!H20,'CPA (MC)'!H20,'Portal GOV.PL (MC)'!H20,'e-usługi (MC)'!H20,'EZD (RP)'!H20,'ProgramKompetencjiCyfrowych(MC)'!H20,'mDokumenty (MC)'!H20,'P1+KPK'!H20,eKrew!H20,Poltransplant!H20,'Poprawa jakości .......'!H20,P2_P4!H20,PUESC!H20,'e-Urzą Skarboowy'!H20,'MON - Budowa wysokiej jakości  '!H20,SIPAM!H20,GOSPOSTRATEG!H20,KSZBI!H20,'GUS - Otwarte Dane Plus'!H20,PDS!H20,'KRONIK@'!H20,'Monitoring Pracy i Pobytu '!H20,ADE!H20,REJA24!H20)</f>
        <v>0</v>
      </c>
      <c r="I20" s="20">
        <f>SUM(ZPA!I20,SRPS!I20,'WIIP (MC)'!I20,'e-Doręczenia (MC)'!I20,'CPA (MC)'!I20,'Portal GOV.PL (MC)'!I20,'e-usługi (MC)'!I20,'EZD (RP)'!I20,'ProgramKompetencjiCyfrowych(MC)'!I20,'mDokumenty (MC)'!I20,'P1+KPK'!I20,eKrew!I20,Poltransplant!I20,'Poprawa jakości .......'!I20,P2_P4!I20,PUESC!I20,'e-Urzą Skarboowy'!I20,'MON - Budowa wysokiej jakości  '!I20,SIPAM!I20,GOSPOSTRATEG!I20,KSZBI!I20,'GUS - Otwarte Dane Plus'!I20,PDS!I20,'KRONIK@'!I20,'Monitoring Pracy i Pobytu '!I20,ADE!I20,REJA24!I20)</f>
        <v>0</v>
      </c>
      <c r="J20" s="20">
        <f>SUM(ZPA!J20,SRPS!J20,'WIIP (MC)'!J20,'e-Doręczenia (MC)'!J20,'CPA (MC)'!J20,'Portal GOV.PL (MC)'!J20,'e-usługi (MC)'!J20,'EZD (RP)'!J20,'ProgramKompetencjiCyfrowych(MC)'!J20,'mDokumenty (MC)'!J20,'P1+KPK'!J20,eKrew!J20,Poltransplant!J20,'Poprawa jakości .......'!J20,P2_P4!J20,PUESC!J20,'e-Urzą Skarboowy'!J20,'MON - Budowa wysokiej jakości  '!J20,SIPAM!J20,GOSPOSTRATEG!J20,KSZBI!J20,'GUS - Otwarte Dane Plus'!J20,PDS!J20,'KRONIK@'!J20,'Monitoring Pracy i Pobytu '!J20,ADE!J20,REJA24!J20)</f>
        <v>0</v>
      </c>
      <c r="K20" s="20">
        <f>SUM(ZPA!K20,SRPS!K20,'WIIP (MC)'!K20,'e-Doręczenia (MC)'!K20,'CPA (MC)'!K20,'Portal GOV.PL (MC)'!K20,'e-usługi (MC)'!K20,'EZD (RP)'!K20,'ProgramKompetencjiCyfrowych(MC)'!K20,'mDokumenty (MC)'!K20,'P1+KPK'!K20,eKrew!K20,Poltransplant!K20,'Poprawa jakości .......'!K20,P2_P4!K20,PUESC!K20,'e-Urzą Skarboowy'!K20,'MON - Budowa wysokiej jakości  '!K20,SIPAM!K20,GOSPOSTRATEG!K20,KSZBI!K20,'GUS - Otwarte Dane Plus'!K20,PDS!K20,'KRONIK@'!K20,'Monitoring Pracy i Pobytu '!K20,ADE!K20,REJA24!K20)</f>
        <v>0</v>
      </c>
      <c r="L20" s="20">
        <f>SUM(ZPA!L20,SRPS!L20,'WIIP (MC)'!L20,'e-Doręczenia (MC)'!L20,'CPA (MC)'!L20,'Portal GOV.PL (MC)'!L20,'e-usługi (MC)'!L20,'EZD (RP)'!L20,'ProgramKompetencjiCyfrowych(MC)'!L20,'mDokumenty (MC)'!L20,'P1+KPK'!L20,eKrew!L20,Poltransplant!L20,'Poprawa jakości .......'!L20,P2_P4!L20,PUESC!L20,'e-Urzą Skarboowy'!L20,'MON - Budowa wysokiej jakości  '!L20,SIPAM!L20,GOSPOSTRATEG!L20,KSZBI!L20,'GUS - Otwarte Dane Plus'!L20,PDS!L20,'KRONIK@'!L20,'Monitoring Pracy i Pobytu '!L20,ADE!L20,REJA24!L20)</f>
        <v>0</v>
      </c>
      <c r="M20" s="20">
        <f t="shared" si="1"/>
        <v>0</v>
      </c>
    </row>
    <row r="21" spans="1:13" ht="45" customHeight="1" x14ac:dyDescent="0.25">
      <c r="A21" s="22" t="s">
        <v>73</v>
      </c>
      <c r="B21" s="55" t="s">
        <v>123</v>
      </c>
      <c r="C21" s="55"/>
      <c r="D21" s="55"/>
      <c r="E21" s="55"/>
      <c r="F21" s="55"/>
      <c r="G21" s="55"/>
      <c r="H21" s="55"/>
      <c r="I21" s="55"/>
      <c r="J21" s="55"/>
      <c r="K21" s="55"/>
      <c r="L21" s="55"/>
      <c r="M21" s="55"/>
    </row>
    <row r="22" spans="1:13" ht="60" x14ac:dyDescent="0.25">
      <c r="A22" s="5" t="s">
        <v>13</v>
      </c>
      <c r="B22" s="55"/>
      <c r="C22" s="55"/>
      <c r="D22" s="55"/>
      <c r="E22" s="55"/>
      <c r="F22" s="55"/>
      <c r="G22" s="55"/>
      <c r="H22" s="55"/>
      <c r="I22" s="55"/>
      <c r="J22" s="55"/>
      <c r="K22" s="55"/>
      <c r="L22" s="55"/>
      <c r="M22" s="55"/>
    </row>
  </sheetData>
  <mergeCells count="5">
    <mergeCell ref="A1:M1"/>
    <mergeCell ref="A2:A3"/>
    <mergeCell ref="B2:M2"/>
    <mergeCell ref="B21:M21"/>
    <mergeCell ref="B22:M2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M38"/>
  <sheetViews>
    <sheetView workbookViewId="0">
      <selection activeCell="N8" sqref="N8"/>
    </sheetView>
  </sheetViews>
  <sheetFormatPr defaultRowHeight="15" x14ac:dyDescent="0.25"/>
  <cols>
    <col min="1" max="1" width="19.42578125" customWidth="1"/>
    <col min="2" max="2" width="16" customWidth="1"/>
    <col min="3" max="3" width="13.7109375" customWidth="1"/>
    <col min="4" max="4" width="13.5703125" customWidth="1"/>
    <col min="5" max="5" width="14.28515625" customWidth="1"/>
    <col min="6" max="6" width="13.85546875" customWidth="1"/>
    <col min="7" max="7" width="14.7109375" customWidth="1"/>
    <col min="8" max="8" width="14" customWidth="1"/>
    <col min="9" max="9" width="11.5703125" customWidth="1"/>
    <col min="10" max="10" width="15.140625" customWidth="1"/>
    <col min="11" max="11" width="13.85546875" customWidth="1"/>
    <col min="12" max="13" width="14.140625" customWidth="1"/>
  </cols>
  <sheetData>
    <row r="1" spans="1:13" x14ac:dyDescent="0.25">
      <c r="A1" s="54" t="s">
        <v>0</v>
      </c>
      <c r="B1" s="54"/>
      <c r="C1" s="54"/>
      <c r="D1" s="54"/>
      <c r="E1" s="54"/>
      <c r="F1" s="54"/>
      <c r="G1" s="54"/>
      <c r="H1" s="54"/>
      <c r="I1" s="54"/>
      <c r="J1" s="54"/>
      <c r="K1" s="54"/>
      <c r="L1" s="54"/>
      <c r="M1" s="54"/>
    </row>
    <row r="2" spans="1:13" x14ac:dyDescent="0.25">
      <c r="A2" s="55" t="s">
        <v>1</v>
      </c>
      <c r="B2" s="56" t="s">
        <v>2</v>
      </c>
      <c r="C2" s="56"/>
      <c r="D2" s="56"/>
      <c r="E2" s="56"/>
      <c r="F2" s="56"/>
      <c r="G2" s="56"/>
      <c r="H2" s="56"/>
      <c r="I2" s="56"/>
      <c r="J2" s="56"/>
      <c r="K2" s="56"/>
      <c r="L2" s="56"/>
      <c r="M2" s="56"/>
    </row>
    <row r="3" spans="1:13" x14ac:dyDescent="0.25">
      <c r="A3" s="55"/>
      <c r="B3" s="1">
        <v>0</v>
      </c>
      <c r="C3" s="1">
        <v>1</v>
      </c>
      <c r="D3" s="1">
        <v>2</v>
      </c>
      <c r="E3" s="1">
        <v>3</v>
      </c>
      <c r="F3" s="1">
        <v>4</v>
      </c>
      <c r="G3" s="1">
        <v>5</v>
      </c>
      <c r="H3" s="1">
        <v>6</v>
      </c>
      <c r="I3" s="1">
        <v>7</v>
      </c>
      <c r="J3" s="1">
        <v>8</v>
      </c>
      <c r="K3" s="1">
        <v>9</v>
      </c>
      <c r="L3" s="1">
        <v>10</v>
      </c>
      <c r="M3" s="2" t="s">
        <v>3</v>
      </c>
    </row>
    <row r="4" spans="1:13" x14ac:dyDescent="0.25">
      <c r="A4" s="3" t="s">
        <v>4</v>
      </c>
      <c r="B4" s="4"/>
      <c r="C4" s="4"/>
      <c r="D4" s="4"/>
      <c r="E4" s="4"/>
      <c r="F4" s="4"/>
      <c r="G4" s="4"/>
      <c r="H4" s="4"/>
      <c r="I4" s="4"/>
      <c r="J4" s="4"/>
      <c r="K4" s="4"/>
      <c r="L4" s="4"/>
      <c r="M4" s="4"/>
    </row>
    <row r="5" spans="1:13" x14ac:dyDescent="0.25">
      <c r="A5" s="5" t="s">
        <v>5</v>
      </c>
      <c r="B5" s="4"/>
      <c r="C5" s="4"/>
      <c r="D5" s="4"/>
      <c r="E5" s="4"/>
      <c r="F5" s="4"/>
      <c r="G5" s="4"/>
      <c r="H5" s="4"/>
      <c r="I5" s="4"/>
      <c r="J5" s="4"/>
      <c r="K5" s="4"/>
      <c r="L5" s="4"/>
      <c r="M5" s="4"/>
    </row>
    <row r="6" spans="1:13" x14ac:dyDescent="0.25">
      <c r="A6" s="5" t="s">
        <v>6</v>
      </c>
      <c r="B6" s="4"/>
      <c r="C6" s="4"/>
      <c r="D6" s="4"/>
      <c r="E6" s="4"/>
      <c r="F6" s="4"/>
      <c r="G6" s="4"/>
      <c r="H6" s="4"/>
      <c r="I6" s="4"/>
      <c r="J6" s="4"/>
      <c r="K6" s="4"/>
      <c r="L6" s="4"/>
      <c r="M6" s="4"/>
    </row>
    <row r="7" spans="1:13" ht="30" x14ac:dyDescent="0.25">
      <c r="A7" s="5" t="s">
        <v>7</v>
      </c>
      <c r="B7" s="4"/>
      <c r="C7" s="4"/>
      <c r="D7" s="4"/>
      <c r="E7" s="4"/>
      <c r="F7" s="4"/>
      <c r="G7" s="4"/>
      <c r="H7" s="4"/>
      <c r="I7" s="4"/>
      <c r="J7" s="4"/>
      <c r="K7" s="4"/>
      <c r="L7" s="4"/>
      <c r="M7" s="4"/>
    </row>
    <row r="8" spans="1:13" x14ac:dyDescent="0.25">
      <c r="A8" s="3" t="s">
        <v>8</v>
      </c>
      <c r="B8" s="4">
        <v>0.43</v>
      </c>
      <c r="C8" s="4">
        <v>0</v>
      </c>
      <c r="D8" s="4">
        <v>0</v>
      </c>
      <c r="E8" s="4">
        <v>0</v>
      </c>
      <c r="F8" s="4">
        <v>0</v>
      </c>
      <c r="G8" s="4">
        <v>0</v>
      </c>
      <c r="H8" s="4">
        <v>0</v>
      </c>
      <c r="I8" s="4">
        <v>0</v>
      </c>
      <c r="J8" s="4">
        <v>0</v>
      </c>
      <c r="K8" s="4">
        <v>0</v>
      </c>
      <c r="L8" s="4">
        <v>0</v>
      </c>
      <c r="M8" s="4">
        <f>SUM(B8:L8)</f>
        <v>0.43</v>
      </c>
    </row>
    <row r="9" spans="1:13" x14ac:dyDescent="0.25">
      <c r="A9" s="5" t="s">
        <v>5</v>
      </c>
      <c r="B9" s="4">
        <v>0.43</v>
      </c>
      <c r="C9" s="4">
        <v>0</v>
      </c>
      <c r="D9" s="4">
        <v>0</v>
      </c>
      <c r="E9" s="4">
        <v>0</v>
      </c>
      <c r="F9" s="4">
        <v>0</v>
      </c>
      <c r="G9" s="4">
        <v>0</v>
      </c>
      <c r="H9" s="4">
        <v>0</v>
      </c>
      <c r="I9" s="4">
        <v>0</v>
      </c>
      <c r="J9" s="4">
        <v>0</v>
      </c>
      <c r="K9" s="4">
        <v>0</v>
      </c>
      <c r="L9" s="4">
        <v>0</v>
      </c>
      <c r="M9" s="21">
        <f t="shared" ref="M9:M15" si="0">SUM(B9:L9)</f>
        <v>0.43</v>
      </c>
    </row>
    <row r="10" spans="1:13" x14ac:dyDescent="0.25">
      <c r="A10" s="5" t="s">
        <v>6</v>
      </c>
      <c r="B10" s="4"/>
      <c r="C10" s="4"/>
      <c r="D10" s="4"/>
      <c r="E10" s="4"/>
      <c r="F10" s="4"/>
      <c r="G10" s="4"/>
      <c r="H10" s="4"/>
      <c r="I10" s="4"/>
      <c r="J10" s="4"/>
      <c r="K10" s="4"/>
      <c r="L10" s="4"/>
      <c r="M10" s="21">
        <f t="shared" si="0"/>
        <v>0</v>
      </c>
    </row>
    <row r="11" spans="1:13" ht="30" x14ac:dyDescent="0.25">
      <c r="A11" s="5" t="s">
        <v>7</v>
      </c>
      <c r="B11" s="4"/>
      <c r="C11" s="4"/>
      <c r="D11" s="4"/>
      <c r="E11" s="4"/>
      <c r="F11" s="4"/>
      <c r="G11" s="4"/>
      <c r="H11" s="4"/>
      <c r="I11" s="4"/>
      <c r="J11" s="4"/>
      <c r="K11" s="4"/>
      <c r="L11" s="4"/>
      <c r="M11" s="21">
        <f t="shared" si="0"/>
        <v>0</v>
      </c>
    </row>
    <row r="12" spans="1:13" x14ac:dyDescent="0.25">
      <c r="A12" s="3" t="s">
        <v>11</v>
      </c>
      <c r="B12" s="4">
        <v>-0.43</v>
      </c>
      <c r="C12" s="4">
        <v>0</v>
      </c>
      <c r="D12" s="4">
        <v>0</v>
      </c>
      <c r="E12" s="4">
        <v>0</v>
      </c>
      <c r="F12" s="4">
        <v>0</v>
      </c>
      <c r="G12" s="4">
        <v>0</v>
      </c>
      <c r="H12" s="4">
        <v>0</v>
      </c>
      <c r="I12" s="4">
        <v>0</v>
      </c>
      <c r="J12" s="4">
        <v>0</v>
      </c>
      <c r="K12" s="4">
        <v>0</v>
      </c>
      <c r="L12" s="4">
        <v>0</v>
      </c>
      <c r="M12" s="21">
        <f t="shared" si="0"/>
        <v>-0.43</v>
      </c>
    </row>
    <row r="13" spans="1:13" x14ac:dyDescent="0.25">
      <c r="A13" s="5" t="s">
        <v>5</v>
      </c>
      <c r="B13" s="4">
        <v>-0.43</v>
      </c>
      <c r="C13" s="4">
        <v>0</v>
      </c>
      <c r="D13" s="4">
        <v>0</v>
      </c>
      <c r="E13" s="4">
        <v>0</v>
      </c>
      <c r="F13" s="4">
        <v>0</v>
      </c>
      <c r="G13" s="4">
        <v>0</v>
      </c>
      <c r="H13" s="4">
        <v>0</v>
      </c>
      <c r="I13" s="4">
        <v>0</v>
      </c>
      <c r="J13" s="4">
        <v>0</v>
      </c>
      <c r="K13" s="4">
        <v>0</v>
      </c>
      <c r="L13" s="4">
        <v>0</v>
      </c>
      <c r="M13" s="21">
        <f t="shared" si="0"/>
        <v>-0.43</v>
      </c>
    </row>
    <row r="14" spans="1:13" x14ac:dyDescent="0.25">
      <c r="A14" s="5" t="s">
        <v>6</v>
      </c>
      <c r="B14" s="4"/>
      <c r="C14" s="4"/>
      <c r="D14" s="4"/>
      <c r="E14" s="4"/>
      <c r="F14" s="4"/>
      <c r="G14" s="4"/>
      <c r="H14" s="4"/>
      <c r="I14" s="4"/>
      <c r="J14" s="4"/>
      <c r="K14" s="4"/>
      <c r="L14" s="4"/>
      <c r="M14" s="21">
        <f t="shared" si="0"/>
        <v>0</v>
      </c>
    </row>
    <row r="15" spans="1:13" ht="30" x14ac:dyDescent="0.25">
      <c r="A15" s="5" t="s">
        <v>7</v>
      </c>
      <c r="B15" s="4"/>
      <c r="C15" s="4"/>
      <c r="D15" s="4"/>
      <c r="E15" s="4"/>
      <c r="F15" s="4"/>
      <c r="G15" s="4"/>
      <c r="H15" s="4"/>
      <c r="I15" s="4"/>
      <c r="J15" s="4"/>
      <c r="K15" s="4"/>
      <c r="L15" s="4"/>
      <c r="M15" s="21">
        <f t="shared" si="0"/>
        <v>0</v>
      </c>
    </row>
    <row r="16" spans="1:13" ht="60" x14ac:dyDescent="0.25">
      <c r="A16" s="3" t="s">
        <v>9</v>
      </c>
      <c r="B16" s="4">
        <v>0</v>
      </c>
      <c r="C16" s="4">
        <v>0</v>
      </c>
      <c r="D16" s="4">
        <v>0</v>
      </c>
      <c r="E16" s="4">
        <v>0</v>
      </c>
      <c r="F16" s="4">
        <v>0</v>
      </c>
      <c r="G16" s="4">
        <v>0</v>
      </c>
      <c r="H16" s="4">
        <v>0</v>
      </c>
      <c r="I16" s="4">
        <v>0</v>
      </c>
      <c r="J16" s="4">
        <v>0</v>
      </c>
      <c r="K16" s="4">
        <v>0</v>
      </c>
      <c r="L16" s="4">
        <v>0</v>
      </c>
      <c r="M16" s="4">
        <v>0</v>
      </c>
    </row>
    <row r="17" spans="1:13" ht="30" x14ac:dyDescent="0.25">
      <c r="A17" s="3" t="s">
        <v>10</v>
      </c>
      <c r="B17" s="4">
        <v>0</v>
      </c>
      <c r="C17" s="4">
        <v>0</v>
      </c>
      <c r="D17" s="4">
        <v>0</v>
      </c>
      <c r="E17" s="4">
        <v>0</v>
      </c>
      <c r="F17" s="4">
        <v>0</v>
      </c>
      <c r="G17" s="4">
        <v>0</v>
      </c>
      <c r="H17" s="4">
        <v>0</v>
      </c>
      <c r="I17" s="4">
        <v>0</v>
      </c>
      <c r="J17" s="4">
        <v>0</v>
      </c>
      <c r="K17" s="4">
        <v>0</v>
      </c>
      <c r="L17" s="4">
        <v>0</v>
      </c>
      <c r="M17" s="4">
        <v>0</v>
      </c>
    </row>
    <row r="18" spans="1:13" x14ac:dyDescent="0.25">
      <c r="A18" s="5" t="s">
        <v>5</v>
      </c>
      <c r="B18" s="4"/>
      <c r="C18" s="4"/>
      <c r="D18" s="4"/>
      <c r="E18" s="4"/>
      <c r="F18" s="4"/>
      <c r="G18" s="4"/>
      <c r="H18" s="4"/>
      <c r="I18" s="4"/>
      <c r="J18" s="4"/>
      <c r="K18" s="4"/>
      <c r="L18" s="4"/>
      <c r="M18" s="4"/>
    </row>
    <row r="19" spans="1:13" x14ac:dyDescent="0.25">
      <c r="A19" s="5" t="s">
        <v>6</v>
      </c>
      <c r="B19" s="4"/>
      <c r="C19" s="4"/>
      <c r="D19" s="4"/>
      <c r="E19" s="4"/>
      <c r="F19" s="4"/>
      <c r="G19" s="4"/>
      <c r="H19" s="4"/>
      <c r="I19" s="4"/>
      <c r="J19" s="4"/>
      <c r="K19" s="4"/>
      <c r="L19" s="4"/>
      <c r="M19" s="4"/>
    </row>
    <row r="20" spans="1:13" ht="30" x14ac:dyDescent="0.25">
      <c r="A20" s="5" t="s">
        <v>7</v>
      </c>
      <c r="B20" s="4"/>
      <c r="C20" s="4"/>
      <c r="D20" s="4"/>
      <c r="E20" s="4"/>
      <c r="F20" s="4"/>
      <c r="G20" s="4"/>
      <c r="H20" s="4"/>
      <c r="I20" s="4"/>
      <c r="J20" s="4"/>
      <c r="K20" s="4"/>
      <c r="L20" s="4"/>
      <c r="M20" s="4"/>
    </row>
    <row r="21" spans="1:13" ht="60" x14ac:dyDescent="0.25">
      <c r="A21" s="5" t="s">
        <v>66</v>
      </c>
      <c r="B21" s="55" t="s">
        <v>68</v>
      </c>
      <c r="C21" s="55"/>
      <c r="D21" s="55"/>
      <c r="E21" s="55"/>
      <c r="F21" s="55"/>
      <c r="G21" s="55"/>
      <c r="H21" s="55"/>
      <c r="I21" s="55"/>
      <c r="J21" s="55"/>
      <c r="K21" s="55"/>
      <c r="L21" s="55"/>
      <c r="M21" s="55"/>
    </row>
    <row r="22" spans="1:13" ht="75" x14ac:dyDescent="0.25">
      <c r="A22" s="5" t="s">
        <v>13</v>
      </c>
      <c r="B22" s="55"/>
      <c r="C22" s="55"/>
      <c r="D22" s="55"/>
      <c r="E22" s="55"/>
      <c r="F22" s="55"/>
      <c r="G22" s="55"/>
      <c r="H22" s="55"/>
      <c r="I22" s="55"/>
      <c r="J22" s="55"/>
      <c r="K22" s="55"/>
      <c r="L22" s="55"/>
      <c r="M22" s="55"/>
    </row>
    <row r="25" spans="1:13" ht="30" customHeight="1"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ht="45" customHeight="1" x14ac:dyDescent="0.25">
      <c r="A27" s="55" t="s">
        <v>16</v>
      </c>
      <c r="B27" s="55"/>
      <c r="C27" s="6">
        <v>0</v>
      </c>
      <c r="D27" s="5">
        <v>1</v>
      </c>
      <c r="E27" s="5">
        <v>2</v>
      </c>
      <c r="F27" s="5">
        <v>3</v>
      </c>
      <c r="G27" s="5">
        <v>5</v>
      </c>
      <c r="H27" s="5">
        <v>10</v>
      </c>
      <c r="I27" s="60" t="s">
        <v>3</v>
      </c>
      <c r="J27" s="60"/>
    </row>
    <row r="28" spans="1:13" ht="30" x14ac:dyDescent="0.25">
      <c r="A28" s="4" t="s">
        <v>17</v>
      </c>
      <c r="B28" s="5" t="s">
        <v>20</v>
      </c>
      <c r="C28" s="4"/>
      <c r="D28" s="4"/>
      <c r="E28" s="4"/>
      <c r="F28" s="4"/>
      <c r="G28" s="4"/>
      <c r="H28" s="4"/>
      <c r="I28" s="55"/>
      <c r="J28" s="55"/>
    </row>
    <row r="29" spans="1:13" ht="45" x14ac:dyDescent="0.25">
      <c r="A29" s="4" t="s">
        <v>18</v>
      </c>
      <c r="B29" s="5" t="s">
        <v>21</v>
      </c>
      <c r="C29" s="4"/>
      <c r="D29" s="4"/>
      <c r="E29" s="4"/>
      <c r="F29" s="4"/>
      <c r="G29" s="4"/>
      <c r="H29" s="4"/>
      <c r="I29" s="4"/>
      <c r="J29" s="4"/>
    </row>
    <row r="30" spans="1:13" ht="60" x14ac:dyDescent="0.25">
      <c r="A30" s="4" t="s">
        <v>19</v>
      </c>
      <c r="B30" s="7" t="s">
        <v>22</v>
      </c>
      <c r="C30" s="4"/>
      <c r="D30" s="4"/>
      <c r="E30" s="4"/>
      <c r="F30" s="4"/>
      <c r="G30" s="4"/>
      <c r="H30" s="4"/>
      <c r="I30" s="55"/>
      <c r="J30" s="55"/>
    </row>
    <row r="31" spans="1:13" x14ac:dyDescent="0.25">
      <c r="A31" s="8"/>
      <c r="B31" s="5" t="s">
        <v>23</v>
      </c>
      <c r="C31" s="4"/>
      <c r="D31" s="4"/>
      <c r="E31" s="4"/>
      <c r="F31" s="4"/>
      <c r="G31" s="4"/>
      <c r="H31" s="4"/>
      <c r="I31" s="55"/>
      <c r="J31" s="55"/>
    </row>
    <row r="32" spans="1:13" ht="30" x14ac:dyDescent="0.25">
      <c r="A32" s="55" t="s">
        <v>24</v>
      </c>
      <c r="B32" s="5" t="s">
        <v>20</v>
      </c>
      <c r="C32" s="55"/>
      <c r="D32" s="55"/>
      <c r="E32" s="55"/>
      <c r="F32" s="55"/>
      <c r="G32" s="55"/>
      <c r="H32" s="55"/>
      <c r="I32" s="55"/>
      <c r="J32" s="55"/>
    </row>
    <row r="33" spans="1:10" ht="45" x14ac:dyDescent="0.25">
      <c r="A33" s="55"/>
      <c r="B33" s="5" t="s">
        <v>21</v>
      </c>
      <c r="C33" s="55"/>
      <c r="D33" s="55"/>
      <c r="E33" s="55"/>
      <c r="F33" s="55"/>
      <c r="G33" s="55"/>
      <c r="H33" s="55"/>
      <c r="I33" s="55"/>
      <c r="J33" s="55"/>
    </row>
    <row r="34" spans="1:10" ht="60" x14ac:dyDescent="0.25">
      <c r="A34" s="55"/>
      <c r="B34" s="7" t="s">
        <v>25</v>
      </c>
      <c r="C34" s="55"/>
      <c r="D34" s="55"/>
      <c r="E34" s="55"/>
      <c r="F34" s="55"/>
      <c r="G34" s="55"/>
      <c r="H34" s="55"/>
      <c r="I34" s="55"/>
      <c r="J34" s="55"/>
    </row>
    <row r="35" spans="1:10" x14ac:dyDescent="0.25">
      <c r="A35" s="55"/>
      <c r="B35" s="5" t="s">
        <v>23</v>
      </c>
      <c r="C35" s="4"/>
      <c r="D35" s="4"/>
      <c r="E35" s="4"/>
      <c r="F35" s="4"/>
      <c r="G35" s="4"/>
      <c r="H35" s="4"/>
      <c r="I35" s="55"/>
      <c r="J35" s="55"/>
    </row>
    <row r="36" spans="1:10" x14ac:dyDescent="0.25">
      <c r="A36" s="55" t="s">
        <v>26</v>
      </c>
      <c r="B36" s="5" t="s">
        <v>23</v>
      </c>
      <c r="C36" s="4"/>
      <c r="D36" s="4"/>
      <c r="E36" s="4"/>
      <c r="F36" s="4"/>
      <c r="G36" s="4"/>
      <c r="H36" s="4"/>
      <c r="I36" s="55"/>
      <c r="J36" s="55"/>
    </row>
    <row r="37" spans="1:10" x14ac:dyDescent="0.25">
      <c r="A37" s="55"/>
      <c r="B37" s="5" t="s">
        <v>23</v>
      </c>
      <c r="C37" s="4"/>
      <c r="D37" s="4"/>
      <c r="E37" s="4"/>
      <c r="F37" s="4"/>
      <c r="G37" s="4"/>
      <c r="H37" s="4"/>
      <c r="I37" s="55"/>
      <c r="J37" s="55"/>
    </row>
    <row r="38" spans="1:10" ht="75" x14ac:dyDescent="0.25">
      <c r="A38" s="4" t="s">
        <v>13</v>
      </c>
      <c r="B38" s="4"/>
      <c r="C38" s="4"/>
      <c r="D38" s="4"/>
      <c r="E38" s="4"/>
      <c r="F38" s="4"/>
      <c r="G38" s="4"/>
      <c r="H38" s="4"/>
      <c r="I38" s="55"/>
      <c r="J38" s="55"/>
    </row>
  </sheetData>
  <mergeCells count="21">
    <mergeCell ref="I30:J30"/>
    <mergeCell ref="A1:M1"/>
    <mergeCell ref="A2:A3"/>
    <mergeCell ref="B2:M2"/>
    <mergeCell ref="B21:M21"/>
    <mergeCell ref="B22:M22"/>
    <mergeCell ref="A25:J25"/>
    <mergeCell ref="A26:J26"/>
    <mergeCell ref="A27:B27"/>
    <mergeCell ref="I27:J27"/>
    <mergeCell ref="I28:J28"/>
    <mergeCell ref="A36:A37"/>
    <mergeCell ref="I36:J36"/>
    <mergeCell ref="I37:J37"/>
    <mergeCell ref="I38:J38"/>
    <mergeCell ref="I31:J31"/>
    <mergeCell ref="A32:A35"/>
    <mergeCell ref="C32:J32"/>
    <mergeCell ref="C33:J33"/>
    <mergeCell ref="C34:J34"/>
    <mergeCell ref="I35:J3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M38"/>
  <sheetViews>
    <sheetView topLeftCell="A7" workbookViewId="0">
      <selection activeCell="N8" sqref="N8"/>
    </sheetView>
  </sheetViews>
  <sheetFormatPr defaultRowHeight="15" x14ac:dyDescent="0.25"/>
  <cols>
    <col min="1" max="1" width="20.5703125" customWidth="1"/>
    <col min="2" max="2" width="17.140625" customWidth="1"/>
    <col min="3" max="3" width="11.5703125" customWidth="1"/>
    <col min="4" max="4" width="12" customWidth="1"/>
    <col min="5" max="5" width="12.140625" customWidth="1"/>
    <col min="6" max="6" width="12.42578125" customWidth="1"/>
    <col min="7" max="7" width="13.85546875" customWidth="1"/>
    <col min="8" max="8" width="11.5703125" customWidth="1"/>
    <col min="9" max="9" width="13.5703125" customWidth="1"/>
    <col min="10" max="10" width="12" customWidth="1"/>
    <col min="11" max="11" width="13.28515625" customWidth="1"/>
    <col min="12" max="12" width="13.42578125" customWidth="1"/>
    <col min="13" max="13" width="18.85546875" customWidth="1"/>
  </cols>
  <sheetData>
    <row r="1" spans="1:13" x14ac:dyDescent="0.25">
      <c r="A1" s="54" t="s">
        <v>0</v>
      </c>
      <c r="B1" s="54"/>
      <c r="C1" s="54"/>
      <c r="D1" s="54"/>
      <c r="E1" s="54"/>
      <c r="F1" s="54"/>
      <c r="G1" s="54"/>
      <c r="H1" s="54"/>
      <c r="I1" s="54"/>
      <c r="J1" s="54"/>
      <c r="K1" s="54"/>
      <c r="L1" s="54"/>
      <c r="M1" s="54"/>
    </row>
    <row r="2" spans="1:13" x14ac:dyDescent="0.25">
      <c r="A2" s="55" t="s">
        <v>58</v>
      </c>
      <c r="B2" s="56" t="s">
        <v>2</v>
      </c>
      <c r="C2" s="56"/>
      <c r="D2" s="56"/>
      <c r="E2" s="56"/>
      <c r="F2" s="56"/>
      <c r="G2" s="56"/>
      <c r="H2" s="56"/>
      <c r="I2" s="56"/>
      <c r="J2" s="56"/>
      <c r="K2" s="56"/>
      <c r="L2" s="56"/>
      <c r="M2" s="56"/>
    </row>
    <row r="3" spans="1:13" x14ac:dyDescent="0.25">
      <c r="A3" s="55"/>
      <c r="B3" s="1">
        <v>0</v>
      </c>
      <c r="C3" s="1">
        <v>1</v>
      </c>
      <c r="D3" s="1">
        <v>2</v>
      </c>
      <c r="E3" s="1">
        <v>3</v>
      </c>
      <c r="F3" s="1">
        <v>4</v>
      </c>
      <c r="G3" s="1">
        <v>5</v>
      </c>
      <c r="H3" s="1">
        <v>6</v>
      </c>
      <c r="I3" s="1">
        <v>7</v>
      </c>
      <c r="J3" s="1">
        <v>8</v>
      </c>
      <c r="K3" s="1">
        <v>9</v>
      </c>
      <c r="L3" s="1">
        <v>10</v>
      </c>
      <c r="M3" s="2" t="s">
        <v>3</v>
      </c>
    </row>
    <row r="4" spans="1:13" x14ac:dyDescent="0.25">
      <c r="A4" s="3" t="s">
        <v>4</v>
      </c>
      <c r="B4" s="4"/>
      <c r="C4" s="4"/>
      <c r="D4" s="4"/>
      <c r="E4" s="4"/>
      <c r="F4" s="4"/>
      <c r="G4" s="4"/>
      <c r="H4" s="4"/>
      <c r="I4" s="4"/>
      <c r="J4" s="4"/>
      <c r="K4" s="4"/>
      <c r="L4" s="4"/>
      <c r="M4" s="4"/>
    </row>
    <row r="5" spans="1:13" x14ac:dyDescent="0.25">
      <c r="A5" s="5" t="s">
        <v>5</v>
      </c>
      <c r="B5" s="4"/>
      <c r="C5" s="4"/>
      <c r="D5" s="4"/>
      <c r="E5" s="4"/>
      <c r="F5" s="4"/>
      <c r="G5" s="4"/>
      <c r="H5" s="4"/>
      <c r="I5" s="4"/>
      <c r="J5" s="4"/>
      <c r="K5" s="4"/>
      <c r="L5" s="4"/>
      <c r="M5" s="4"/>
    </row>
    <row r="6" spans="1:13" x14ac:dyDescent="0.25">
      <c r="A6" s="5" t="s">
        <v>6</v>
      </c>
      <c r="B6" s="4"/>
      <c r="C6" s="4"/>
      <c r="D6" s="4"/>
      <c r="E6" s="4"/>
      <c r="F6" s="4"/>
      <c r="G6" s="4"/>
      <c r="H6" s="4"/>
      <c r="I6" s="4"/>
      <c r="J6" s="4"/>
      <c r="K6" s="4"/>
      <c r="L6" s="4"/>
      <c r="M6" s="4"/>
    </row>
    <row r="7" spans="1:13" ht="30" x14ac:dyDescent="0.25">
      <c r="A7" s="5" t="s">
        <v>7</v>
      </c>
      <c r="B7" s="4"/>
      <c r="C7" s="4"/>
      <c r="D7" s="4"/>
      <c r="E7" s="4"/>
      <c r="F7" s="4"/>
      <c r="G7" s="4"/>
      <c r="H7" s="4"/>
      <c r="I7" s="4"/>
      <c r="J7" s="4"/>
      <c r="K7" s="4"/>
      <c r="L7" s="4"/>
      <c r="M7" s="4"/>
    </row>
    <row r="8" spans="1:13" x14ac:dyDescent="0.25">
      <c r="A8" s="3" t="s">
        <v>8</v>
      </c>
      <c r="B8" s="4">
        <v>6.19</v>
      </c>
      <c r="C8" s="4">
        <v>11.98</v>
      </c>
      <c r="D8" s="4">
        <v>0</v>
      </c>
      <c r="E8" s="4">
        <v>0</v>
      </c>
      <c r="F8" s="4">
        <v>0</v>
      </c>
      <c r="G8" s="4">
        <v>0</v>
      </c>
      <c r="H8" s="4">
        <v>0</v>
      </c>
      <c r="I8" s="4">
        <v>0</v>
      </c>
      <c r="J8" s="4">
        <v>0</v>
      </c>
      <c r="K8" s="4">
        <v>0</v>
      </c>
      <c r="L8" s="4">
        <v>0</v>
      </c>
      <c r="M8" s="4">
        <f>SUM(B8:L8)</f>
        <v>18.170000000000002</v>
      </c>
    </row>
    <row r="9" spans="1:13" x14ac:dyDescent="0.25">
      <c r="A9" s="5" t="s">
        <v>5</v>
      </c>
      <c r="B9" s="4">
        <v>6.19</v>
      </c>
      <c r="C9" s="4">
        <v>11.98</v>
      </c>
      <c r="D9" s="4">
        <v>0</v>
      </c>
      <c r="E9" s="4">
        <v>0</v>
      </c>
      <c r="F9" s="4">
        <v>0</v>
      </c>
      <c r="G9" s="4">
        <v>0</v>
      </c>
      <c r="H9" s="4">
        <v>0</v>
      </c>
      <c r="I9" s="4">
        <v>0</v>
      </c>
      <c r="J9" s="4">
        <v>0</v>
      </c>
      <c r="K9" s="4">
        <v>0</v>
      </c>
      <c r="L9" s="4">
        <v>0</v>
      </c>
      <c r="M9" s="4">
        <v>18.170000000000002</v>
      </c>
    </row>
    <row r="10" spans="1:13" x14ac:dyDescent="0.25">
      <c r="A10" s="5" t="s">
        <v>6</v>
      </c>
      <c r="B10" s="4"/>
      <c r="C10" s="4"/>
      <c r="D10" s="4"/>
      <c r="E10" s="4"/>
      <c r="F10" s="4"/>
      <c r="G10" s="4"/>
      <c r="H10" s="4"/>
      <c r="I10" s="4"/>
      <c r="J10" s="4"/>
      <c r="K10" s="4"/>
      <c r="L10" s="4"/>
      <c r="M10" s="4"/>
    </row>
    <row r="11" spans="1:13" ht="30" x14ac:dyDescent="0.25">
      <c r="A11" s="5" t="s">
        <v>7</v>
      </c>
      <c r="B11" s="4"/>
      <c r="C11" s="4"/>
      <c r="D11" s="4"/>
      <c r="E11" s="4"/>
      <c r="F11" s="4"/>
      <c r="G11" s="4"/>
      <c r="H11" s="4"/>
      <c r="I11" s="4"/>
      <c r="J11" s="4"/>
      <c r="K11" s="4"/>
      <c r="L11" s="4"/>
      <c r="M11" s="4"/>
    </row>
    <row r="12" spans="1:13" x14ac:dyDescent="0.25">
      <c r="A12" s="3" t="s">
        <v>11</v>
      </c>
      <c r="B12" s="4">
        <v>-6.19</v>
      </c>
      <c r="C12" s="4">
        <v>-11.98</v>
      </c>
      <c r="D12" s="4">
        <v>0</v>
      </c>
      <c r="E12" s="4">
        <v>0</v>
      </c>
      <c r="F12" s="4">
        <v>0</v>
      </c>
      <c r="G12" s="4">
        <v>0</v>
      </c>
      <c r="H12" s="4">
        <v>0</v>
      </c>
      <c r="I12" s="4">
        <v>0</v>
      </c>
      <c r="J12" s="4">
        <v>0</v>
      </c>
      <c r="K12" s="4">
        <v>0</v>
      </c>
      <c r="L12" s="4">
        <v>0</v>
      </c>
      <c r="M12" s="4">
        <v>-18.170000000000002</v>
      </c>
    </row>
    <row r="13" spans="1:13" x14ac:dyDescent="0.25">
      <c r="A13" s="5" t="s">
        <v>5</v>
      </c>
      <c r="B13" s="4">
        <v>-6.19</v>
      </c>
      <c r="C13" s="4">
        <v>-11.98</v>
      </c>
      <c r="D13" s="4">
        <v>0</v>
      </c>
      <c r="E13" s="4">
        <v>0</v>
      </c>
      <c r="F13" s="4">
        <v>0</v>
      </c>
      <c r="G13" s="4">
        <v>0</v>
      </c>
      <c r="H13" s="4">
        <v>0</v>
      </c>
      <c r="I13" s="4">
        <v>0</v>
      </c>
      <c r="J13" s="4">
        <v>0</v>
      </c>
      <c r="K13" s="4">
        <v>0</v>
      </c>
      <c r="L13" s="4">
        <v>0</v>
      </c>
      <c r="M13" s="4">
        <v>-18.170000000000002</v>
      </c>
    </row>
    <row r="14" spans="1:13" x14ac:dyDescent="0.25">
      <c r="A14" s="5" t="s">
        <v>6</v>
      </c>
      <c r="B14" s="4"/>
      <c r="C14" s="4"/>
      <c r="D14" s="4"/>
      <c r="E14" s="4"/>
      <c r="F14" s="4"/>
      <c r="G14" s="4"/>
      <c r="H14" s="4"/>
      <c r="I14" s="4"/>
      <c r="J14" s="4"/>
      <c r="K14" s="4"/>
      <c r="L14" s="4"/>
      <c r="M14" s="4"/>
    </row>
    <row r="15" spans="1:13" ht="30" x14ac:dyDescent="0.25">
      <c r="A15" s="5" t="s">
        <v>7</v>
      </c>
      <c r="B15" s="4"/>
      <c r="C15" s="4"/>
      <c r="D15" s="4"/>
      <c r="E15" s="4"/>
      <c r="F15" s="4"/>
      <c r="G15" s="4"/>
      <c r="H15" s="4"/>
      <c r="I15" s="4"/>
      <c r="J15" s="4"/>
      <c r="K15" s="4"/>
      <c r="L15" s="4"/>
      <c r="M15" s="4"/>
    </row>
    <row r="16" spans="1:13" ht="60" x14ac:dyDescent="0.25">
      <c r="A16" s="3" t="s">
        <v>9</v>
      </c>
      <c r="B16" s="4">
        <v>0</v>
      </c>
      <c r="C16" s="4">
        <v>0</v>
      </c>
      <c r="D16" s="4">
        <v>0</v>
      </c>
      <c r="E16" s="4">
        <v>0</v>
      </c>
      <c r="F16" s="4">
        <v>0</v>
      </c>
      <c r="G16" s="4">
        <v>0</v>
      </c>
      <c r="H16" s="4">
        <v>0</v>
      </c>
      <c r="I16" s="4">
        <v>0</v>
      </c>
      <c r="J16" s="4">
        <v>0</v>
      </c>
      <c r="K16" s="4">
        <v>0</v>
      </c>
      <c r="L16" s="4">
        <v>0</v>
      </c>
      <c r="M16" s="4">
        <v>0</v>
      </c>
    </row>
    <row r="17" spans="1:13" ht="30" x14ac:dyDescent="0.25">
      <c r="A17" s="3" t="s">
        <v>10</v>
      </c>
      <c r="B17" s="4">
        <v>0</v>
      </c>
      <c r="C17" s="4">
        <v>0</v>
      </c>
      <c r="D17" s="4">
        <v>0</v>
      </c>
      <c r="E17" s="4">
        <v>0</v>
      </c>
      <c r="F17" s="4">
        <v>0</v>
      </c>
      <c r="G17" s="4">
        <v>0</v>
      </c>
      <c r="H17" s="4">
        <v>0</v>
      </c>
      <c r="I17" s="4">
        <v>0</v>
      </c>
      <c r="J17" s="4">
        <v>0</v>
      </c>
      <c r="K17" s="4">
        <v>0</v>
      </c>
      <c r="L17" s="4">
        <v>0</v>
      </c>
      <c r="M17" s="4">
        <v>0</v>
      </c>
    </row>
    <row r="18" spans="1:13" x14ac:dyDescent="0.25">
      <c r="A18" s="5" t="s">
        <v>5</v>
      </c>
      <c r="B18" s="4"/>
      <c r="C18" s="4"/>
      <c r="D18" s="4"/>
      <c r="E18" s="4"/>
      <c r="F18" s="4"/>
      <c r="G18" s="4"/>
      <c r="H18" s="4"/>
      <c r="I18" s="4"/>
      <c r="J18" s="4"/>
      <c r="K18" s="4"/>
      <c r="L18" s="4"/>
      <c r="M18" s="4"/>
    </row>
    <row r="19" spans="1:13" x14ac:dyDescent="0.25">
      <c r="A19" s="5" t="s">
        <v>6</v>
      </c>
      <c r="B19" s="4"/>
      <c r="C19" s="4"/>
      <c r="D19" s="4"/>
      <c r="E19" s="4"/>
      <c r="F19" s="4"/>
      <c r="G19" s="4"/>
      <c r="H19" s="4"/>
      <c r="I19" s="4"/>
      <c r="J19" s="4"/>
      <c r="K19" s="4"/>
      <c r="L19" s="4"/>
      <c r="M19" s="4"/>
    </row>
    <row r="20" spans="1:13" ht="30" x14ac:dyDescent="0.25">
      <c r="A20" s="5" t="s">
        <v>7</v>
      </c>
      <c r="B20" s="4"/>
      <c r="C20" s="4"/>
      <c r="D20" s="4"/>
      <c r="E20" s="4"/>
      <c r="F20" s="4"/>
      <c r="G20" s="4"/>
      <c r="H20" s="4"/>
      <c r="I20" s="4"/>
      <c r="J20" s="4"/>
      <c r="K20" s="4"/>
      <c r="L20" s="4"/>
      <c r="M20" s="4"/>
    </row>
    <row r="21" spans="1:13" ht="60" x14ac:dyDescent="0.25">
      <c r="A21" s="5" t="s">
        <v>65</v>
      </c>
      <c r="B21" s="71" t="s">
        <v>51</v>
      </c>
      <c r="C21" s="72"/>
      <c r="D21" s="72"/>
      <c r="E21" s="72"/>
      <c r="F21" s="72"/>
      <c r="G21" s="72"/>
      <c r="H21" s="72"/>
      <c r="I21" s="72"/>
      <c r="J21" s="72"/>
      <c r="K21" s="72"/>
      <c r="L21" s="72"/>
      <c r="M21" s="73"/>
    </row>
    <row r="22" spans="1:13" ht="75" customHeight="1" x14ac:dyDescent="0.25">
      <c r="A22" s="5" t="s">
        <v>13</v>
      </c>
      <c r="B22" s="71" t="s">
        <v>59</v>
      </c>
      <c r="C22" s="72"/>
      <c r="D22" s="72"/>
      <c r="E22" s="72"/>
      <c r="F22" s="72"/>
      <c r="G22" s="72"/>
      <c r="H22" s="72"/>
      <c r="I22" s="72"/>
      <c r="J22" s="72"/>
      <c r="K22" s="72"/>
      <c r="L22" s="72"/>
      <c r="M22" s="73"/>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30" x14ac:dyDescent="0.25">
      <c r="A28" s="4" t="s">
        <v>17</v>
      </c>
      <c r="B28" s="5" t="s">
        <v>20</v>
      </c>
      <c r="C28" s="4"/>
      <c r="D28" s="4"/>
      <c r="E28" s="4"/>
      <c r="F28" s="4"/>
      <c r="G28" s="4"/>
      <c r="H28" s="4"/>
      <c r="I28" s="55"/>
      <c r="J28" s="55"/>
    </row>
    <row r="29" spans="1:13" ht="45" x14ac:dyDescent="0.25">
      <c r="A29" s="4" t="s">
        <v>18</v>
      </c>
      <c r="B29" s="5" t="s">
        <v>21</v>
      </c>
      <c r="C29" s="4"/>
      <c r="D29" s="4"/>
      <c r="E29" s="4"/>
      <c r="F29" s="4"/>
      <c r="G29" s="4"/>
      <c r="H29" s="4"/>
      <c r="I29" s="4"/>
      <c r="J29" s="4"/>
    </row>
    <row r="30" spans="1:13" ht="60" x14ac:dyDescent="0.25">
      <c r="A30" s="4" t="s">
        <v>19</v>
      </c>
      <c r="B30" s="7" t="s">
        <v>22</v>
      </c>
      <c r="C30" s="4"/>
      <c r="D30" s="4"/>
      <c r="E30" s="4"/>
      <c r="F30" s="4"/>
      <c r="G30" s="4"/>
      <c r="H30" s="4"/>
      <c r="I30" s="55"/>
      <c r="J30" s="55"/>
    </row>
    <row r="31" spans="1:13" x14ac:dyDescent="0.25">
      <c r="A31" s="8"/>
      <c r="B31" s="5" t="s">
        <v>23</v>
      </c>
      <c r="C31" s="4"/>
      <c r="D31" s="4"/>
      <c r="E31" s="4"/>
      <c r="F31" s="4"/>
      <c r="G31" s="4"/>
      <c r="H31" s="4"/>
      <c r="I31" s="55"/>
      <c r="J31" s="55"/>
    </row>
    <row r="32" spans="1:13" ht="30" x14ac:dyDescent="0.25">
      <c r="A32" s="55" t="s">
        <v>24</v>
      </c>
      <c r="B32" s="5" t="s">
        <v>20</v>
      </c>
      <c r="C32" s="55"/>
      <c r="D32" s="55"/>
      <c r="E32" s="55"/>
      <c r="F32" s="55"/>
      <c r="G32" s="55"/>
      <c r="H32" s="55"/>
      <c r="I32" s="55"/>
      <c r="J32" s="55"/>
    </row>
    <row r="33" spans="1:10" ht="45" x14ac:dyDescent="0.25">
      <c r="A33" s="55"/>
      <c r="B33" s="5" t="s">
        <v>21</v>
      </c>
      <c r="C33" s="55"/>
      <c r="D33" s="55"/>
      <c r="E33" s="55"/>
      <c r="F33" s="55"/>
      <c r="G33" s="55"/>
      <c r="H33" s="55"/>
      <c r="I33" s="55"/>
      <c r="J33" s="55"/>
    </row>
    <row r="34" spans="1:10" ht="123.75" customHeight="1" x14ac:dyDescent="0.25">
      <c r="A34" s="55"/>
      <c r="B34" s="7" t="s">
        <v>25</v>
      </c>
      <c r="C34" s="55" t="s">
        <v>60</v>
      </c>
      <c r="D34" s="55"/>
      <c r="E34" s="55"/>
      <c r="F34" s="55"/>
      <c r="G34" s="55"/>
      <c r="H34" s="55"/>
      <c r="I34" s="55"/>
      <c r="J34" s="55"/>
    </row>
    <row r="35" spans="1:10" x14ac:dyDescent="0.25">
      <c r="A35" s="55"/>
      <c r="B35" s="5" t="s">
        <v>23</v>
      </c>
      <c r="C35" s="4"/>
      <c r="D35" s="4"/>
      <c r="E35" s="4"/>
      <c r="F35" s="4"/>
      <c r="G35" s="4"/>
      <c r="H35" s="4"/>
      <c r="I35" s="55"/>
      <c r="J35" s="55"/>
    </row>
    <row r="36" spans="1:10" ht="92.25" customHeight="1" x14ac:dyDescent="0.25">
      <c r="A36" s="55" t="s">
        <v>26</v>
      </c>
      <c r="B36" s="5" t="s">
        <v>22</v>
      </c>
      <c r="C36" s="57" t="s">
        <v>61</v>
      </c>
      <c r="D36" s="58"/>
      <c r="E36" s="58"/>
      <c r="F36" s="58"/>
      <c r="G36" s="58"/>
      <c r="H36" s="58"/>
      <c r="I36" s="58"/>
      <c r="J36" s="59"/>
    </row>
    <row r="37" spans="1:10" x14ac:dyDescent="0.25">
      <c r="A37" s="55"/>
      <c r="B37" s="5" t="s">
        <v>23</v>
      </c>
      <c r="C37" s="4"/>
      <c r="D37" s="4"/>
      <c r="E37" s="4"/>
      <c r="F37" s="4"/>
      <c r="G37" s="4"/>
      <c r="H37" s="4"/>
      <c r="I37" s="55"/>
      <c r="J37" s="55"/>
    </row>
    <row r="38" spans="1:10" ht="75" x14ac:dyDescent="0.25">
      <c r="A38" s="4" t="s">
        <v>13</v>
      </c>
      <c r="B38" s="4"/>
      <c r="C38" s="4"/>
      <c r="D38" s="4"/>
      <c r="E38" s="4"/>
      <c r="F38" s="4"/>
      <c r="G38" s="4"/>
      <c r="H38" s="4"/>
      <c r="I38" s="55"/>
      <c r="J38" s="55"/>
    </row>
  </sheetData>
  <mergeCells count="21">
    <mergeCell ref="I31:J31"/>
    <mergeCell ref="A1:M1"/>
    <mergeCell ref="A2:A3"/>
    <mergeCell ref="B2:M2"/>
    <mergeCell ref="B21:M21"/>
    <mergeCell ref="B22:M22"/>
    <mergeCell ref="A25:J25"/>
    <mergeCell ref="A26:J26"/>
    <mergeCell ref="A27:B27"/>
    <mergeCell ref="I27:J27"/>
    <mergeCell ref="I28:J28"/>
    <mergeCell ref="I30:J30"/>
    <mergeCell ref="I38:J38"/>
    <mergeCell ref="C36:J36"/>
    <mergeCell ref="A32:A35"/>
    <mergeCell ref="C32:J32"/>
    <mergeCell ref="C33:J33"/>
    <mergeCell ref="C34:J34"/>
    <mergeCell ref="I35:J35"/>
    <mergeCell ref="A36:A37"/>
    <mergeCell ref="I37:J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opLeftCell="A4" workbookViewId="0">
      <selection activeCell="Q17" sqref="Q17"/>
    </sheetView>
  </sheetViews>
  <sheetFormatPr defaultRowHeight="15" x14ac:dyDescent="0.25"/>
  <cols>
    <col min="1" max="1" width="25.7109375" customWidth="1"/>
    <col min="2" max="3" width="9.140625" customWidth="1"/>
    <col min="13" max="13" width="19.7109375" customWidth="1"/>
  </cols>
  <sheetData>
    <row r="1" spans="1:14" x14ac:dyDescent="0.25">
      <c r="A1" s="54" t="s">
        <v>0</v>
      </c>
      <c r="B1" s="54"/>
      <c r="C1" s="54"/>
      <c r="D1" s="54"/>
      <c r="E1" s="54"/>
      <c r="F1" s="54"/>
      <c r="G1" s="54"/>
      <c r="H1" s="54"/>
      <c r="I1" s="54"/>
      <c r="J1" s="54"/>
      <c r="K1" s="54"/>
      <c r="L1" s="54"/>
      <c r="M1" s="54"/>
    </row>
    <row r="2" spans="1:14" x14ac:dyDescent="0.25">
      <c r="A2" s="55" t="s">
        <v>1</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ht="31.5" customHeight="1" x14ac:dyDescent="0.25">
      <c r="A4" s="3" t="s">
        <v>4</v>
      </c>
      <c r="B4" s="39"/>
      <c r="C4" s="39"/>
      <c r="D4" s="39"/>
      <c r="E4" s="39"/>
      <c r="F4" s="39"/>
      <c r="G4" s="39"/>
      <c r="H4" s="39"/>
      <c r="I4" s="39"/>
      <c r="J4" s="39"/>
      <c r="K4" s="39"/>
      <c r="L4" s="39"/>
      <c r="M4" s="39"/>
    </row>
    <row r="5" spans="1:14" ht="23.25" customHeight="1" x14ac:dyDescent="0.25">
      <c r="A5" s="5" t="s">
        <v>5</v>
      </c>
      <c r="B5" s="39"/>
      <c r="C5" s="39"/>
      <c r="D5" s="39"/>
      <c r="E5" s="39"/>
      <c r="F5" s="39"/>
      <c r="G5" s="39"/>
      <c r="H5" s="39"/>
      <c r="I5" s="39"/>
      <c r="J5" s="39"/>
      <c r="K5" s="39"/>
      <c r="L5" s="39"/>
      <c r="M5" s="39"/>
    </row>
    <row r="6" spans="1:14" x14ac:dyDescent="0.25">
      <c r="A6" s="5" t="s">
        <v>6</v>
      </c>
      <c r="B6" s="39"/>
      <c r="C6" s="39"/>
      <c r="D6" s="39"/>
      <c r="E6" s="39"/>
      <c r="F6" s="39"/>
      <c r="G6" s="39"/>
      <c r="H6" s="39"/>
      <c r="I6" s="39"/>
      <c r="J6" s="39"/>
      <c r="K6" s="39"/>
      <c r="L6" s="39"/>
      <c r="M6" s="39"/>
    </row>
    <row r="7" spans="1:14" ht="51" customHeight="1" x14ac:dyDescent="0.25">
      <c r="A7" s="5" t="s">
        <v>7</v>
      </c>
      <c r="B7" s="39"/>
      <c r="C7" s="39"/>
      <c r="D7" s="39"/>
      <c r="E7" s="39"/>
      <c r="F7" s="39"/>
      <c r="G7" s="39"/>
      <c r="H7" s="39"/>
      <c r="I7" s="39"/>
      <c r="J7" s="39"/>
      <c r="K7" s="39"/>
      <c r="L7" s="39"/>
      <c r="M7" s="39"/>
    </row>
    <row r="8" spans="1:14" ht="32.25" customHeight="1" x14ac:dyDescent="0.25">
      <c r="A8" s="3" t="s">
        <v>8</v>
      </c>
      <c r="B8" s="20">
        <f>SUM(B9:B11)</f>
        <v>4.5999999999999999E-2</v>
      </c>
      <c r="C8" s="20">
        <f t="shared" ref="C8:L8" si="0">SUM(C9:C11)</f>
        <v>0.86299999999999999</v>
      </c>
      <c r="D8" s="20">
        <f t="shared" si="0"/>
        <v>1.6350150000000001</v>
      </c>
      <c r="E8" s="20">
        <f t="shared" si="0"/>
        <v>0.626</v>
      </c>
      <c r="F8" s="20">
        <f t="shared" si="0"/>
        <v>8.0350000000000001</v>
      </c>
      <c r="G8" s="20">
        <f t="shared" si="0"/>
        <v>8.5570000000000004</v>
      </c>
      <c r="H8" s="20">
        <f t="shared" si="0"/>
        <v>11.117000000000001</v>
      </c>
      <c r="I8" s="20">
        <f t="shared" si="0"/>
        <v>11.644</v>
      </c>
      <c r="J8" s="20">
        <f t="shared" si="0"/>
        <v>14.209</v>
      </c>
      <c r="K8" s="20">
        <f t="shared" si="0"/>
        <v>9.891</v>
      </c>
      <c r="L8" s="20">
        <f t="shared" si="0"/>
        <v>8.0350000000000001</v>
      </c>
      <c r="M8" s="20">
        <f>SUM(B8:L8)</f>
        <v>74.658015000000006</v>
      </c>
    </row>
    <row r="9" spans="1:14" ht="18" customHeight="1" x14ac:dyDescent="0.25">
      <c r="A9" s="5" t="s">
        <v>5</v>
      </c>
      <c r="B9" s="20">
        <v>4.5999999999999999E-2</v>
      </c>
      <c r="C9" s="20">
        <v>0.86299999999999999</v>
      </c>
      <c r="D9" s="20">
        <v>1.6350150000000001</v>
      </c>
      <c r="E9" s="20">
        <v>0.626</v>
      </c>
      <c r="F9" s="20">
        <v>8.0350000000000001</v>
      </c>
      <c r="G9" s="20">
        <v>8.5570000000000004</v>
      </c>
      <c r="H9" s="20">
        <v>11.117000000000001</v>
      </c>
      <c r="I9" s="20">
        <v>11.644</v>
      </c>
      <c r="J9" s="20">
        <v>14.209</v>
      </c>
      <c r="K9" s="20">
        <v>9.891</v>
      </c>
      <c r="L9" s="20">
        <v>8.0350000000000001</v>
      </c>
      <c r="M9" s="39"/>
    </row>
    <row r="10" spans="1:14" x14ac:dyDescent="0.25">
      <c r="A10" s="5" t="s">
        <v>6</v>
      </c>
      <c r="B10" s="39">
        <v>0</v>
      </c>
      <c r="C10" s="20">
        <v>0</v>
      </c>
      <c r="D10" s="20">
        <v>0</v>
      </c>
      <c r="E10" s="20">
        <v>0</v>
      </c>
      <c r="F10" s="20">
        <v>0</v>
      </c>
      <c r="G10" s="20">
        <v>0</v>
      </c>
      <c r="H10" s="20">
        <v>0</v>
      </c>
      <c r="I10" s="20">
        <v>0</v>
      </c>
      <c r="J10" s="20">
        <v>0</v>
      </c>
      <c r="K10" s="20">
        <v>0</v>
      </c>
      <c r="L10" s="20">
        <v>0</v>
      </c>
      <c r="M10" s="39"/>
    </row>
    <row r="11" spans="1:14" ht="42" customHeight="1" x14ac:dyDescent="0.25">
      <c r="A11" s="5" t="s">
        <v>7</v>
      </c>
      <c r="B11" s="39">
        <v>0</v>
      </c>
      <c r="C11" s="20">
        <v>0</v>
      </c>
      <c r="D11" s="20">
        <v>0</v>
      </c>
      <c r="E11" s="20">
        <v>0</v>
      </c>
      <c r="F11" s="20">
        <v>0</v>
      </c>
      <c r="G11" s="20">
        <v>0</v>
      </c>
      <c r="H11" s="20">
        <v>0</v>
      </c>
      <c r="I11" s="20">
        <v>0</v>
      </c>
      <c r="J11" s="20">
        <v>0</v>
      </c>
      <c r="K11" s="20">
        <v>0</v>
      </c>
      <c r="L11" s="20">
        <v>0</v>
      </c>
      <c r="M11" s="39"/>
    </row>
    <row r="12" spans="1:14" x14ac:dyDescent="0.25">
      <c r="A12" s="3" t="s">
        <v>11</v>
      </c>
      <c r="B12" s="20">
        <f>SUM(B13:B15)</f>
        <v>-4.5999999999999999E-2</v>
      </c>
      <c r="C12" s="20">
        <f t="shared" ref="C12:L12" si="1">SUM(C13:C15)</f>
        <v>-0.86299999999999999</v>
      </c>
      <c r="D12" s="20">
        <f t="shared" si="1"/>
        <v>-1.6350150000000001</v>
      </c>
      <c r="E12" s="20">
        <f t="shared" si="1"/>
        <v>-0.626</v>
      </c>
      <c r="F12" s="20">
        <f t="shared" si="1"/>
        <v>-8.0350000000000001</v>
      </c>
      <c r="G12" s="20">
        <f t="shared" si="1"/>
        <v>-8.5570000000000004</v>
      </c>
      <c r="H12" s="20">
        <f t="shared" si="1"/>
        <v>-11.117000000000001</v>
      </c>
      <c r="I12" s="20">
        <f t="shared" si="1"/>
        <v>-11.644</v>
      </c>
      <c r="J12" s="20">
        <f t="shared" si="1"/>
        <v>-14.209</v>
      </c>
      <c r="K12" s="20">
        <f t="shared" si="1"/>
        <v>-9.891</v>
      </c>
      <c r="L12" s="20">
        <f t="shared" si="1"/>
        <v>-8.0350000000000001</v>
      </c>
      <c r="M12" s="20">
        <f>SUM(B12:L12)</f>
        <v>-74.658015000000006</v>
      </c>
      <c r="N12" s="40"/>
    </row>
    <row r="13" spans="1:14" x14ac:dyDescent="0.25">
      <c r="A13" s="5" t="s">
        <v>5</v>
      </c>
      <c r="B13" s="20">
        <v>-4.5999999999999999E-2</v>
      </c>
      <c r="C13" s="20">
        <v>-0.86299999999999999</v>
      </c>
      <c r="D13" s="20">
        <v>-1.6350150000000001</v>
      </c>
      <c r="E13" s="20">
        <v>-0.626</v>
      </c>
      <c r="F13" s="20">
        <v>-8.0350000000000001</v>
      </c>
      <c r="G13" s="20">
        <v>-8.5570000000000004</v>
      </c>
      <c r="H13" s="20">
        <v>-11.117000000000001</v>
      </c>
      <c r="I13" s="20">
        <v>-11.644</v>
      </c>
      <c r="J13" s="20">
        <v>-14.209</v>
      </c>
      <c r="K13" s="20">
        <v>-9.891</v>
      </c>
      <c r="L13" s="20">
        <v>-8.0350000000000001</v>
      </c>
      <c r="M13" s="39"/>
      <c r="N13" s="36"/>
    </row>
    <row r="14" spans="1:14" x14ac:dyDescent="0.25">
      <c r="A14" s="5" t="s">
        <v>6</v>
      </c>
      <c r="B14" s="20">
        <v>0</v>
      </c>
      <c r="C14" s="20">
        <v>0</v>
      </c>
      <c r="D14" s="20">
        <v>0</v>
      </c>
      <c r="E14" s="20">
        <v>0</v>
      </c>
      <c r="F14" s="20">
        <v>0</v>
      </c>
      <c r="G14" s="20">
        <v>0</v>
      </c>
      <c r="H14" s="20">
        <v>0</v>
      </c>
      <c r="I14" s="20">
        <v>0</v>
      </c>
      <c r="J14" s="20">
        <v>0</v>
      </c>
      <c r="K14" s="20">
        <v>0</v>
      </c>
      <c r="L14" s="20">
        <v>0</v>
      </c>
      <c r="M14" s="39"/>
    </row>
    <row r="15" spans="1:14" ht="57.75" customHeight="1" x14ac:dyDescent="0.25">
      <c r="A15" s="5" t="s">
        <v>7</v>
      </c>
      <c r="B15" s="20">
        <v>0</v>
      </c>
      <c r="C15" s="20">
        <v>0</v>
      </c>
      <c r="D15" s="20">
        <v>0</v>
      </c>
      <c r="E15" s="20">
        <v>0</v>
      </c>
      <c r="F15" s="20">
        <v>0</v>
      </c>
      <c r="G15" s="20">
        <v>0</v>
      </c>
      <c r="H15" s="20">
        <v>0</v>
      </c>
      <c r="I15" s="20">
        <v>0</v>
      </c>
      <c r="J15" s="20">
        <v>0</v>
      </c>
      <c r="K15" s="20">
        <v>0</v>
      </c>
      <c r="L15" s="20">
        <v>0</v>
      </c>
      <c r="M15" s="39"/>
    </row>
    <row r="16" spans="1:14" ht="45" x14ac:dyDescent="0.25">
      <c r="A16" s="3" t="s">
        <v>9</v>
      </c>
      <c r="B16" s="20">
        <v>0.255</v>
      </c>
      <c r="C16" s="20">
        <v>4.7519999999999998</v>
      </c>
      <c r="D16" s="20">
        <v>9.0020000000000007</v>
      </c>
      <c r="E16" s="20">
        <v>3.4510000000000001</v>
      </c>
      <c r="F16" s="20">
        <v>0</v>
      </c>
      <c r="G16" s="20">
        <v>0</v>
      </c>
      <c r="H16" s="20">
        <v>0</v>
      </c>
      <c r="I16" s="20">
        <v>0</v>
      </c>
      <c r="J16" s="20">
        <v>0</v>
      </c>
      <c r="K16" s="20">
        <v>0</v>
      </c>
      <c r="L16" s="20">
        <v>0</v>
      </c>
      <c r="M16" s="20">
        <f>SUM(B16:L16)</f>
        <v>17.46</v>
      </c>
    </row>
    <row r="17" spans="1:13" ht="30" x14ac:dyDescent="0.25">
      <c r="A17" s="3" t="s">
        <v>10</v>
      </c>
      <c r="B17" s="39"/>
      <c r="C17" s="39"/>
      <c r="D17" s="39"/>
      <c r="E17" s="39"/>
      <c r="F17" s="39"/>
      <c r="G17" s="39"/>
      <c r="H17" s="39"/>
      <c r="I17" s="39"/>
      <c r="J17" s="39"/>
      <c r="K17" s="39"/>
      <c r="L17" s="39"/>
      <c r="M17" s="39"/>
    </row>
    <row r="18" spans="1:13" x14ac:dyDescent="0.25">
      <c r="A18" s="5" t="s">
        <v>5</v>
      </c>
      <c r="B18" s="39"/>
      <c r="C18" s="39"/>
      <c r="D18" s="39"/>
      <c r="E18" s="39"/>
      <c r="F18" s="39"/>
      <c r="G18" s="39"/>
      <c r="H18" s="39"/>
      <c r="I18" s="39"/>
      <c r="J18" s="39"/>
      <c r="K18" s="39"/>
      <c r="L18" s="39"/>
      <c r="M18" s="39"/>
    </row>
    <row r="19" spans="1:13" x14ac:dyDescent="0.25">
      <c r="A19" s="5" t="s">
        <v>6</v>
      </c>
      <c r="B19" s="39"/>
      <c r="C19" s="39"/>
      <c r="D19" s="39"/>
      <c r="E19" s="39"/>
      <c r="F19" s="39"/>
      <c r="G19" s="39"/>
      <c r="H19" s="39"/>
      <c r="I19" s="39"/>
      <c r="J19" s="39"/>
      <c r="K19" s="39"/>
      <c r="L19" s="39"/>
      <c r="M19" s="39"/>
    </row>
    <row r="20" spans="1:13" ht="30" x14ac:dyDescent="0.25">
      <c r="A20" s="5" t="s">
        <v>7</v>
      </c>
      <c r="B20" s="39"/>
      <c r="C20" s="39"/>
      <c r="D20" s="39"/>
      <c r="E20" s="39"/>
      <c r="F20" s="39"/>
      <c r="G20" s="39"/>
      <c r="H20" s="39"/>
      <c r="I20" s="39"/>
      <c r="J20" s="39"/>
      <c r="K20" s="39"/>
      <c r="L20" s="39"/>
      <c r="M20" s="39"/>
    </row>
    <row r="21" spans="1:13" ht="39" customHeight="1" x14ac:dyDescent="0.25">
      <c r="A21" s="5" t="s">
        <v>12</v>
      </c>
      <c r="B21" s="55" t="s">
        <v>116</v>
      </c>
      <c r="C21" s="55"/>
      <c r="D21" s="55"/>
      <c r="E21" s="55"/>
      <c r="F21" s="55"/>
      <c r="G21" s="55"/>
      <c r="H21" s="55"/>
      <c r="I21" s="55"/>
      <c r="J21" s="55"/>
      <c r="K21" s="55"/>
      <c r="L21" s="55"/>
      <c r="M21" s="55"/>
    </row>
    <row r="22" spans="1:13" ht="209.25" customHeight="1" x14ac:dyDescent="0.25">
      <c r="A22" s="5" t="s">
        <v>13</v>
      </c>
      <c r="B22" s="55" t="s">
        <v>117</v>
      </c>
      <c r="C22" s="55"/>
      <c r="D22" s="55"/>
      <c r="E22" s="55"/>
      <c r="F22" s="55"/>
      <c r="G22" s="55"/>
      <c r="H22" s="55"/>
      <c r="I22" s="55"/>
      <c r="J22" s="55"/>
      <c r="K22" s="55"/>
      <c r="L22" s="55"/>
      <c r="M22" s="55"/>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45" x14ac:dyDescent="0.25">
      <c r="A28" s="39" t="s">
        <v>17</v>
      </c>
      <c r="B28" s="5" t="s">
        <v>20</v>
      </c>
      <c r="C28" s="39"/>
      <c r="D28" s="39"/>
      <c r="E28" s="39"/>
      <c r="F28" s="39"/>
      <c r="G28" s="39"/>
      <c r="H28" s="39"/>
      <c r="I28" s="55"/>
      <c r="J28" s="55"/>
    </row>
    <row r="29" spans="1:13" ht="90" x14ac:dyDescent="0.25">
      <c r="A29" s="39" t="s">
        <v>18</v>
      </c>
      <c r="B29" s="5" t="s">
        <v>21</v>
      </c>
      <c r="C29" s="39"/>
      <c r="D29" s="39"/>
      <c r="E29" s="39"/>
      <c r="F29" s="39"/>
      <c r="G29" s="39"/>
      <c r="H29" s="39"/>
      <c r="I29" s="57"/>
      <c r="J29" s="59"/>
    </row>
    <row r="30" spans="1:13" ht="90" x14ac:dyDescent="0.25">
      <c r="A30" s="39" t="s">
        <v>19</v>
      </c>
      <c r="B30" s="7" t="s">
        <v>22</v>
      </c>
      <c r="C30" s="39"/>
      <c r="D30" s="39"/>
      <c r="E30" s="39"/>
      <c r="F30" s="39"/>
      <c r="G30" s="39"/>
      <c r="H30" s="39"/>
      <c r="I30" s="55"/>
      <c r="J30" s="55"/>
    </row>
    <row r="31" spans="1:13" ht="30" x14ac:dyDescent="0.25">
      <c r="A31" s="8"/>
      <c r="B31" s="5" t="s">
        <v>23</v>
      </c>
      <c r="C31" s="39"/>
      <c r="D31" s="39"/>
      <c r="E31" s="39"/>
      <c r="F31" s="39"/>
      <c r="G31" s="39"/>
      <c r="H31" s="39"/>
      <c r="I31" s="55"/>
      <c r="J31" s="55"/>
    </row>
    <row r="32" spans="1:13" ht="45" x14ac:dyDescent="0.25">
      <c r="A32" s="55" t="s">
        <v>24</v>
      </c>
      <c r="B32" s="5" t="s">
        <v>20</v>
      </c>
      <c r="C32" s="55"/>
      <c r="D32" s="55"/>
      <c r="E32" s="55"/>
      <c r="F32" s="55"/>
      <c r="G32" s="55"/>
      <c r="H32" s="55"/>
      <c r="I32" s="55"/>
      <c r="J32" s="55"/>
    </row>
    <row r="33" spans="1:10" ht="90" x14ac:dyDescent="0.25">
      <c r="A33" s="55"/>
      <c r="B33" s="5" t="s">
        <v>21</v>
      </c>
      <c r="C33" s="55"/>
      <c r="D33" s="55"/>
      <c r="E33" s="55"/>
      <c r="F33" s="55"/>
      <c r="G33" s="55"/>
      <c r="H33" s="55"/>
      <c r="I33" s="55"/>
      <c r="J33" s="55"/>
    </row>
    <row r="34" spans="1:10" ht="90" x14ac:dyDescent="0.25">
      <c r="A34" s="55"/>
      <c r="B34" s="7" t="s">
        <v>25</v>
      </c>
      <c r="C34" s="55"/>
      <c r="D34" s="55"/>
      <c r="E34" s="55"/>
      <c r="F34" s="55"/>
      <c r="G34" s="55"/>
      <c r="H34" s="55"/>
      <c r="I34" s="55"/>
      <c r="J34" s="55"/>
    </row>
    <row r="35" spans="1:10" ht="30" x14ac:dyDescent="0.25">
      <c r="A35" s="55"/>
      <c r="B35" s="5" t="s">
        <v>23</v>
      </c>
      <c r="C35" s="39"/>
      <c r="D35" s="39"/>
      <c r="E35" s="39"/>
      <c r="F35" s="39"/>
      <c r="G35" s="39"/>
      <c r="H35" s="39"/>
      <c r="I35" s="55"/>
      <c r="J35" s="55"/>
    </row>
    <row r="36" spans="1:10" ht="90" x14ac:dyDescent="0.25">
      <c r="A36" s="55" t="s">
        <v>26</v>
      </c>
      <c r="B36" s="5" t="s">
        <v>22</v>
      </c>
      <c r="C36" s="57"/>
      <c r="D36" s="58"/>
      <c r="E36" s="58"/>
      <c r="F36" s="58"/>
      <c r="G36" s="58"/>
      <c r="H36" s="58"/>
      <c r="I36" s="58"/>
      <c r="J36" s="59"/>
    </row>
    <row r="37" spans="1:10" ht="30" x14ac:dyDescent="0.25">
      <c r="A37" s="55"/>
      <c r="B37" s="5" t="s">
        <v>23</v>
      </c>
      <c r="C37" s="39"/>
      <c r="D37" s="39"/>
      <c r="E37" s="39"/>
      <c r="F37" s="39"/>
      <c r="G37" s="39"/>
      <c r="H37" s="39"/>
      <c r="I37" s="55"/>
      <c r="J37" s="55"/>
    </row>
    <row r="38" spans="1:10" ht="60" x14ac:dyDescent="0.25">
      <c r="A38" s="39" t="s">
        <v>13</v>
      </c>
      <c r="B38" s="57"/>
      <c r="C38" s="58"/>
      <c r="D38" s="58"/>
      <c r="E38" s="58"/>
      <c r="F38" s="58"/>
      <c r="G38" s="58"/>
      <c r="H38" s="58"/>
      <c r="I38" s="58"/>
      <c r="J38" s="59"/>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N39"/>
  <sheetViews>
    <sheetView zoomScale="70" zoomScaleNormal="70" workbookViewId="0">
      <selection activeCell="O13" sqref="O1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54" t="s">
        <v>0</v>
      </c>
      <c r="B1" s="54"/>
      <c r="C1" s="54"/>
      <c r="D1" s="54"/>
      <c r="E1" s="54"/>
      <c r="F1" s="54"/>
      <c r="G1" s="54"/>
      <c r="H1" s="54"/>
      <c r="I1" s="54"/>
      <c r="J1" s="54"/>
      <c r="K1" s="54"/>
      <c r="L1" s="54"/>
      <c r="M1" s="54"/>
    </row>
    <row r="2" spans="1:14" x14ac:dyDescent="0.25">
      <c r="A2" s="55" t="s">
        <v>58</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x14ac:dyDescent="0.25">
      <c r="A4" s="3" t="s">
        <v>4</v>
      </c>
      <c r="B4" s="4">
        <v>0</v>
      </c>
      <c r="C4" s="23">
        <v>0</v>
      </c>
      <c r="D4" s="23">
        <v>0</v>
      </c>
      <c r="E4" s="23">
        <v>0</v>
      </c>
      <c r="F4" s="23">
        <v>0</v>
      </c>
      <c r="G4" s="23">
        <v>0</v>
      </c>
      <c r="H4" s="23">
        <v>0</v>
      </c>
      <c r="I4" s="23">
        <v>0</v>
      </c>
      <c r="J4" s="23">
        <v>0</v>
      </c>
      <c r="K4" s="23">
        <v>0</v>
      </c>
      <c r="L4" s="23">
        <v>0</v>
      </c>
      <c r="M4" s="23">
        <v>0</v>
      </c>
    </row>
    <row r="5" spans="1:14" x14ac:dyDescent="0.25">
      <c r="A5" s="5" t="s">
        <v>5</v>
      </c>
      <c r="B5" s="4">
        <v>0</v>
      </c>
      <c r="C5" s="23">
        <v>0</v>
      </c>
      <c r="D5" s="23">
        <v>0</v>
      </c>
      <c r="E5" s="23">
        <v>0</v>
      </c>
      <c r="F5" s="23">
        <v>0</v>
      </c>
      <c r="G5" s="23">
        <v>0</v>
      </c>
      <c r="H5" s="23">
        <v>0</v>
      </c>
      <c r="I5" s="23">
        <v>0</v>
      </c>
      <c r="J5" s="23">
        <v>0</v>
      </c>
      <c r="K5" s="23">
        <v>0</v>
      </c>
      <c r="L5" s="23">
        <v>0</v>
      </c>
      <c r="M5" s="23">
        <v>0</v>
      </c>
    </row>
    <row r="6" spans="1:14" x14ac:dyDescent="0.25">
      <c r="A6" s="5" t="s">
        <v>6</v>
      </c>
      <c r="B6" s="4"/>
      <c r="C6" s="4"/>
      <c r="D6" s="4"/>
      <c r="E6" s="4"/>
      <c r="F6" s="4"/>
      <c r="G6" s="4"/>
      <c r="H6" s="4"/>
      <c r="I6" s="4"/>
      <c r="J6" s="4"/>
      <c r="K6" s="4"/>
      <c r="L6" s="4"/>
      <c r="M6" s="4"/>
    </row>
    <row r="7" spans="1:14" ht="30" x14ac:dyDescent="0.25">
      <c r="A7" s="5" t="s">
        <v>7</v>
      </c>
      <c r="B7" s="4"/>
      <c r="C7" s="4"/>
      <c r="D7" s="4"/>
      <c r="E7" s="4"/>
      <c r="F7" s="4"/>
      <c r="G7" s="4"/>
      <c r="H7" s="4"/>
      <c r="I7" s="4"/>
      <c r="J7" s="4"/>
      <c r="K7" s="4"/>
      <c r="L7" s="4"/>
      <c r="M7" s="4"/>
    </row>
    <row r="8" spans="1:14" x14ac:dyDescent="0.25">
      <c r="A8" s="3" t="s">
        <v>8</v>
      </c>
      <c r="B8" s="32">
        <v>21.8</v>
      </c>
      <c r="C8" s="32">
        <v>61.3</v>
      </c>
      <c r="D8" s="32">
        <v>74.5</v>
      </c>
      <c r="E8" s="32">
        <v>52.5</v>
      </c>
      <c r="F8" s="32">
        <v>48.9</v>
      </c>
      <c r="G8" s="32">
        <v>58.2</v>
      </c>
      <c r="H8" s="32">
        <v>199.6</v>
      </c>
      <c r="I8" s="32">
        <v>61.1</v>
      </c>
      <c r="J8" s="32">
        <v>62.6</v>
      </c>
      <c r="K8" s="32">
        <v>64.099999999999994</v>
      </c>
      <c r="L8" s="32">
        <v>65.8</v>
      </c>
      <c r="M8" s="24">
        <f>SUM(B8:L8)</f>
        <v>770.4</v>
      </c>
      <c r="N8" s="27"/>
    </row>
    <row r="9" spans="1:14" x14ac:dyDescent="0.25">
      <c r="A9" s="5" t="s">
        <v>5</v>
      </c>
      <c r="B9" s="32">
        <v>21.8</v>
      </c>
      <c r="C9" s="32">
        <v>61.3</v>
      </c>
      <c r="D9" s="32">
        <v>74.5</v>
      </c>
      <c r="E9" s="32">
        <v>52.5</v>
      </c>
      <c r="F9" s="32">
        <v>48.9</v>
      </c>
      <c r="G9" s="32">
        <v>58.2</v>
      </c>
      <c r="H9" s="32">
        <v>199.6</v>
      </c>
      <c r="I9" s="32">
        <v>61.1</v>
      </c>
      <c r="J9" s="32">
        <v>62.6</v>
      </c>
      <c r="K9" s="32">
        <v>64.099999999999994</v>
      </c>
      <c r="L9" s="32">
        <v>65.8</v>
      </c>
      <c r="M9" s="24">
        <f>SUM(B9:L9)</f>
        <v>770.4</v>
      </c>
      <c r="N9" s="27"/>
    </row>
    <row r="10" spans="1:14" x14ac:dyDescent="0.25">
      <c r="A10" s="5" t="s">
        <v>6</v>
      </c>
      <c r="B10" s="32"/>
      <c r="C10" s="32"/>
      <c r="D10" s="32"/>
      <c r="E10" s="32"/>
      <c r="F10" s="32"/>
      <c r="G10" s="32"/>
      <c r="H10" s="32"/>
      <c r="I10" s="32"/>
      <c r="J10" s="32"/>
      <c r="K10" s="32"/>
      <c r="L10" s="32"/>
      <c r="M10" s="24"/>
      <c r="N10" s="28"/>
    </row>
    <row r="11" spans="1:14" ht="30" x14ac:dyDescent="0.25">
      <c r="A11" s="5" t="s">
        <v>7</v>
      </c>
      <c r="B11" s="32"/>
      <c r="C11" s="32"/>
      <c r="D11" s="32"/>
      <c r="E11" s="32"/>
      <c r="F11" s="32"/>
      <c r="G11" s="32"/>
      <c r="H11" s="32"/>
      <c r="I11" s="32"/>
      <c r="J11" s="32"/>
      <c r="K11" s="32"/>
      <c r="L11" s="32"/>
      <c r="M11" s="24"/>
      <c r="N11" s="28"/>
    </row>
    <row r="12" spans="1:14" x14ac:dyDescent="0.25">
      <c r="A12" s="3" t="s">
        <v>11</v>
      </c>
      <c r="B12" s="32">
        <v>-21.8</v>
      </c>
      <c r="C12" s="32">
        <v>-61.3</v>
      </c>
      <c r="D12" s="32">
        <v>-74.5</v>
      </c>
      <c r="E12" s="32">
        <v>-52.5</v>
      </c>
      <c r="F12" s="32">
        <v>-48.9</v>
      </c>
      <c r="G12" s="32">
        <v>-58.2</v>
      </c>
      <c r="H12" s="32">
        <v>-199.6</v>
      </c>
      <c r="I12" s="32">
        <v>-61.1</v>
      </c>
      <c r="J12" s="32">
        <v>-62.6</v>
      </c>
      <c r="K12" s="32">
        <v>-64.099999999999994</v>
      </c>
      <c r="L12" s="32">
        <v>-65.8</v>
      </c>
      <c r="M12" s="24">
        <f>SUM(B12:L12)</f>
        <v>-770.4</v>
      </c>
      <c r="N12" s="27"/>
    </row>
    <row r="13" spans="1:14" x14ac:dyDescent="0.25">
      <c r="A13" s="5" t="s">
        <v>5</v>
      </c>
      <c r="B13" s="32">
        <v>-21.8</v>
      </c>
      <c r="C13" s="32">
        <v>-61.3</v>
      </c>
      <c r="D13" s="32">
        <v>-74.5</v>
      </c>
      <c r="E13" s="32">
        <v>-52.5</v>
      </c>
      <c r="F13" s="32">
        <v>-48.9</v>
      </c>
      <c r="G13" s="32">
        <v>-58.2</v>
      </c>
      <c r="H13" s="32">
        <v>-199.6</v>
      </c>
      <c r="I13" s="32">
        <v>-61.1</v>
      </c>
      <c r="J13" s="32">
        <v>-62.6</v>
      </c>
      <c r="K13" s="32">
        <v>-64.099999999999994</v>
      </c>
      <c r="L13" s="32">
        <v>-65.8</v>
      </c>
      <c r="M13" s="24">
        <f>SUM(B13:L13)</f>
        <v>-770.4</v>
      </c>
      <c r="N13" s="27"/>
    </row>
    <row r="14" spans="1:14" x14ac:dyDescent="0.25">
      <c r="A14" s="5" t="s">
        <v>6</v>
      </c>
      <c r="B14" s="4"/>
      <c r="C14" s="4"/>
      <c r="D14" s="4"/>
      <c r="E14" s="4"/>
      <c r="F14" s="4"/>
      <c r="G14" s="4"/>
      <c r="H14" s="4"/>
      <c r="I14" s="4"/>
      <c r="J14" s="4"/>
      <c r="K14" s="4"/>
      <c r="L14" s="4"/>
      <c r="M14" s="4"/>
      <c r="N14" s="26"/>
    </row>
    <row r="15" spans="1:14" ht="30" x14ac:dyDescent="0.25">
      <c r="A15" s="5" t="s">
        <v>7</v>
      </c>
      <c r="B15" s="4"/>
      <c r="C15" s="4"/>
      <c r="D15" s="4"/>
      <c r="E15" s="4"/>
      <c r="F15" s="4"/>
      <c r="G15" s="4"/>
      <c r="H15" s="4"/>
      <c r="I15" s="4"/>
      <c r="J15" s="4"/>
      <c r="K15" s="4"/>
      <c r="L15" s="4"/>
      <c r="M15" s="4"/>
    </row>
    <row r="16" spans="1:14" ht="45" x14ac:dyDescent="0.25">
      <c r="A16" s="3" t="s">
        <v>9</v>
      </c>
      <c r="B16" s="32">
        <v>57.2</v>
      </c>
      <c r="C16" s="32">
        <v>26.6</v>
      </c>
      <c r="D16" s="32">
        <v>0.2</v>
      </c>
      <c r="E16" s="32">
        <v>0.2</v>
      </c>
      <c r="F16" s="23">
        <v>0</v>
      </c>
      <c r="G16" s="23">
        <v>0</v>
      </c>
      <c r="H16" s="23">
        <v>0</v>
      </c>
      <c r="I16" s="23">
        <v>0</v>
      </c>
      <c r="J16" s="23">
        <v>0</v>
      </c>
      <c r="K16" s="23">
        <v>0</v>
      </c>
      <c r="L16" s="23">
        <v>0</v>
      </c>
      <c r="M16" s="4">
        <f>SUM(B16:L16)</f>
        <v>84.200000000000017</v>
      </c>
    </row>
    <row r="17" spans="1:13" ht="30" x14ac:dyDescent="0.25">
      <c r="A17" s="3" t="s">
        <v>10</v>
      </c>
      <c r="B17" s="4"/>
      <c r="C17" s="4"/>
      <c r="D17" s="4"/>
      <c r="E17" s="4"/>
      <c r="F17" s="4"/>
      <c r="G17" s="4"/>
      <c r="H17" s="4"/>
      <c r="I17" s="4"/>
      <c r="J17" s="4"/>
      <c r="K17" s="4"/>
      <c r="L17" s="4"/>
      <c r="M17" s="4"/>
    </row>
    <row r="18" spans="1:13" x14ac:dyDescent="0.25">
      <c r="A18" s="5" t="s">
        <v>5</v>
      </c>
      <c r="B18" s="4"/>
      <c r="C18" s="4"/>
      <c r="D18" s="4"/>
      <c r="E18" s="4"/>
      <c r="F18" s="4"/>
      <c r="G18" s="4"/>
      <c r="H18" s="4"/>
      <c r="I18" s="4"/>
      <c r="J18" s="4"/>
      <c r="K18" s="4"/>
      <c r="L18" s="4"/>
      <c r="M18" s="4"/>
    </row>
    <row r="19" spans="1:13" x14ac:dyDescent="0.25">
      <c r="A19" s="5" t="s">
        <v>6</v>
      </c>
      <c r="B19" s="4"/>
      <c r="C19" s="4"/>
      <c r="D19" s="4"/>
      <c r="E19" s="4"/>
      <c r="F19" s="4"/>
      <c r="G19" s="4"/>
      <c r="H19" s="4"/>
      <c r="I19" s="4"/>
      <c r="J19" s="4"/>
      <c r="K19" s="4"/>
      <c r="L19" s="4"/>
      <c r="M19" s="4"/>
    </row>
    <row r="20" spans="1:13" ht="30" x14ac:dyDescent="0.25">
      <c r="A20" s="5" t="s">
        <v>7</v>
      </c>
      <c r="B20" s="4"/>
      <c r="C20" s="4"/>
      <c r="D20" s="4"/>
      <c r="E20" s="4"/>
      <c r="F20" s="4"/>
      <c r="G20" s="4"/>
      <c r="H20" s="4"/>
      <c r="I20" s="4"/>
      <c r="J20" s="4"/>
      <c r="K20" s="4"/>
      <c r="L20" s="4"/>
      <c r="M20" s="4"/>
    </row>
    <row r="21" spans="1:13" x14ac:dyDescent="0.25">
      <c r="A21" s="5"/>
      <c r="B21" s="19"/>
      <c r="C21" s="19"/>
      <c r="D21" s="19"/>
      <c r="E21" s="19"/>
      <c r="F21" s="19"/>
      <c r="G21" s="19"/>
      <c r="H21" s="19"/>
      <c r="I21" s="19"/>
      <c r="J21" s="19"/>
      <c r="K21" s="19"/>
      <c r="L21" s="19"/>
      <c r="M21" s="19"/>
    </row>
    <row r="22" spans="1:13" ht="74.25" customHeight="1" x14ac:dyDescent="0.25">
      <c r="A22" s="5" t="s">
        <v>12</v>
      </c>
      <c r="B22" s="55" t="s">
        <v>122</v>
      </c>
      <c r="C22" s="55"/>
      <c r="D22" s="55"/>
      <c r="E22" s="55"/>
      <c r="F22" s="55"/>
      <c r="G22" s="55"/>
      <c r="H22" s="55"/>
      <c r="I22" s="55"/>
      <c r="J22" s="55"/>
      <c r="K22" s="55"/>
      <c r="L22" s="55"/>
      <c r="M22" s="55"/>
    </row>
    <row r="23" spans="1:13" ht="408.75" customHeight="1" x14ac:dyDescent="0.25">
      <c r="A23" s="5" t="s">
        <v>13</v>
      </c>
      <c r="B23" s="55" t="s">
        <v>100</v>
      </c>
      <c r="C23" s="55"/>
      <c r="D23" s="55"/>
      <c r="E23" s="55"/>
      <c r="F23" s="55"/>
      <c r="G23" s="55"/>
      <c r="H23" s="55"/>
      <c r="I23" s="55"/>
      <c r="J23" s="55"/>
      <c r="K23" s="55"/>
      <c r="L23" s="55"/>
      <c r="M23" s="55"/>
    </row>
    <row r="26" spans="1:13" x14ac:dyDescent="0.25">
      <c r="A26" s="54" t="s">
        <v>14</v>
      </c>
      <c r="B26" s="54"/>
      <c r="C26" s="54"/>
      <c r="D26" s="54"/>
      <c r="E26" s="54"/>
      <c r="F26" s="54"/>
      <c r="G26" s="54"/>
      <c r="H26" s="54"/>
      <c r="I26" s="54"/>
      <c r="J26" s="54"/>
    </row>
    <row r="27" spans="1:13" x14ac:dyDescent="0.25">
      <c r="A27" s="56" t="s">
        <v>15</v>
      </c>
      <c r="B27" s="56"/>
      <c r="C27" s="56"/>
      <c r="D27" s="56"/>
      <c r="E27" s="56"/>
      <c r="F27" s="56"/>
      <c r="G27" s="56"/>
      <c r="H27" s="56"/>
      <c r="I27" s="56"/>
      <c r="J27" s="56"/>
    </row>
    <row r="28" spans="1:13" x14ac:dyDescent="0.25">
      <c r="A28" s="55" t="s">
        <v>16</v>
      </c>
      <c r="B28" s="55"/>
      <c r="C28" s="6">
        <v>0</v>
      </c>
      <c r="D28" s="5">
        <v>1</v>
      </c>
      <c r="E28" s="5">
        <v>2</v>
      </c>
      <c r="F28" s="5">
        <v>3</v>
      </c>
      <c r="G28" s="5">
        <v>5</v>
      </c>
      <c r="H28" s="5">
        <v>10</v>
      </c>
      <c r="I28" s="60" t="s">
        <v>3</v>
      </c>
      <c r="J28" s="60"/>
    </row>
    <row r="29" spans="1:13" ht="45" x14ac:dyDescent="0.25">
      <c r="A29" s="4" t="s">
        <v>17</v>
      </c>
      <c r="B29" s="5" t="s">
        <v>20</v>
      </c>
      <c r="C29" s="4"/>
      <c r="D29" s="4"/>
      <c r="E29" s="4"/>
      <c r="F29" s="4"/>
      <c r="G29" s="4"/>
      <c r="H29" s="4"/>
      <c r="I29" s="55"/>
      <c r="J29" s="55"/>
    </row>
    <row r="30" spans="1:13" ht="60" x14ac:dyDescent="0.25">
      <c r="A30" s="4" t="s">
        <v>18</v>
      </c>
      <c r="B30" s="5" t="s">
        <v>21</v>
      </c>
      <c r="C30" s="4"/>
      <c r="D30" s="4"/>
      <c r="E30" s="4"/>
      <c r="F30" s="4"/>
      <c r="G30" s="4"/>
      <c r="H30" s="4"/>
      <c r="I30" s="57"/>
      <c r="J30" s="59"/>
    </row>
    <row r="31" spans="1:13" ht="60" x14ac:dyDescent="0.25">
      <c r="A31" s="4" t="s">
        <v>19</v>
      </c>
      <c r="B31" s="7" t="s">
        <v>22</v>
      </c>
      <c r="C31" s="4"/>
      <c r="D31" s="4"/>
      <c r="E31" s="4"/>
      <c r="F31" s="4"/>
      <c r="G31" s="4"/>
      <c r="H31" s="4"/>
      <c r="I31" s="55"/>
      <c r="J31" s="55"/>
    </row>
    <row r="32" spans="1:13" x14ac:dyDescent="0.25">
      <c r="A32" s="8"/>
      <c r="B32" s="5" t="s">
        <v>23</v>
      </c>
      <c r="C32" s="4"/>
      <c r="D32" s="4"/>
      <c r="E32" s="4"/>
      <c r="F32" s="4"/>
      <c r="G32" s="4"/>
      <c r="H32" s="4"/>
      <c r="I32" s="55"/>
      <c r="J32" s="55"/>
    </row>
    <row r="33" spans="1:10" ht="147" customHeight="1" x14ac:dyDescent="0.25">
      <c r="A33" s="55" t="s">
        <v>24</v>
      </c>
      <c r="B33" s="5" t="s">
        <v>20</v>
      </c>
      <c r="C33" s="55" t="s">
        <v>76</v>
      </c>
      <c r="D33" s="55"/>
      <c r="E33" s="55"/>
      <c r="F33" s="55"/>
      <c r="G33" s="55"/>
      <c r="H33" s="55"/>
      <c r="I33" s="55"/>
      <c r="J33" s="55"/>
    </row>
    <row r="34" spans="1:10" ht="132" customHeight="1" x14ac:dyDescent="0.25">
      <c r="A34" s="55"/>
      <c r="B34" s="5" t="s">
        <v>21</v>
      </c>
      <c r="C34" s="55" t="s">
        <v>76</v>
      </c>
      <c r="D34" s="55"/>
      <c r="E34" s="55"/>
      <c r="F34" s="55"/>
      <c r="G34" s="55"/>
      <c r="H34" s="55"/>
      <c r="I34" s="55"/>
      <c r="J34" s="55"/>
    </row>
    <row r="35" spans="1:10" ht="330" customHeight="1" x14ac:dyDescent="0.25">
      <c r="A35" s="55"/>
      <c r="B35" s="7" t="s">
        <v>25</v>
      </c>
      <c r="C35" s="55" t="s">
        <v>77</v>
      </c>
      <c r="D35" s="55"/>
      <c r="E35" s="55"/>
      <c r="F35" s="55"/>
      <c r="G35" s="55"/>
      <c r="H35" s="55"/>
      <c r="I35" s="55"/>
      <c r="J35" s="55"/>
    </row>
    <row r="36" spans="1:10" x14ac:dyDescent="0.25">
      <c r="A36" s="55"/>
      <c r="B36" s="5" t="s">
        <v>23</v>
      </c>
      <c r="C36" s="4"/>
      <c r="D36" s="4"/>
      <c r="E36" s="4"/>
      <c r="F36" s="4"/>
      <c r="G36" s="4"/>
      <c r="H36" s="4"/>
      <c r="I36" s="55"/>
      <c r="J36" s="55"/>
    </row>
    <row r="37" spans="1:10" ht="60" x14ac:dyDescent="0.25">
      <c r="A37" s="55" t="s">
        <v>26</v>
      </c>
      <c r="B37" s="5" t="s">
        <v>22</v>
      </c>
      <c r="C37" s="57"/>
      <c r="D37" s="58"/>
      <c r="E37" s="58"/>
      <c r="F37" s="58"/>
      <c r="G37" s="58"/>
      <c r="H37" s="58"/>
      <c r="I37" s="58"/>
      <c r="J37" s="59"/>
    </row>
    <row r="38" spans="1:10" x14ac:dyDescent="0.25">
      <c r="A38" s="55"/>
      <c r="B38" s="5" t="s">
        <v>23</v>
      </c>
      <c r="C38" s="4"/>
      <c r="D38" s="4"/>
      <c r="E38" s="4"/>
      <c r="F38" s="4"/>
      <c r="G38" s="4"/>
      <c r="H38" s="4"/>
      <c r="I38" s="55"/>
      <c r="J38" s="55"/>
    </row>
    <row r="39" spans="1:10" ht="60" x14ac:dyDescent="0.25">
      <c r="A39" s="4" t="s">
        <v>13</v>
      </c>
      <c r="B39" s="57"/>
      <c r="C39" s="58"/>
      <c r="D39" s="58"/>
      <c r="E39" s="58"/>
      <c r="F39" s="58"/>
      <c r="G39" s="58"/>
      <c r="H39" s="58"/>
      <c r="I39" s="58"/>
      <c r="J39" s="59"/>
    </row>
  </sheetData>
  <mergeCells count="22">
    <mergeCell ref="I32:J32"/>
    <mergeCell ref="B39:J39"/>
    <mergeCell ref="A33:A36"/>
    <mergeCell ref="C33:J33"/>
    <mergeCell ref="C34:J34"/>
    <mergeCell ref="C35:J35"/>
    <mergeCell ref="I36:J36"/>
    <mergeCell ref="A37:A38"/>
    <mergeCell ref="C37:J37"/>
    <mergeCell ref="I38:J38"/>
    <mergeCell ref="A27:J27"/>
    <mergeCell ref="A28:B28"/>
    <mergeCell ref="I28:J28"/>
    <mergeCell ref="I29:J29"/>
    <mergeCell ref="I31:J31"/>
    <mergeCell ref="I30:J30"/>
    <mergeCell ref="A26:J26"/>
    <mergeCell ref="A1:M1"/>
    <mergeCell ref="A2:A3"/>
    <mergeCell ref="B2:M2"/>
    <mergeCell ref="B22:M22"/>
    <mergeCell ref="B23:M2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N39"/>
  <sheetViews>
    <sheetView zoomScale="70" zoomScaleNormal="70" workbookViewId="0">
      <selection activeCell="I16" sqref="I16"/>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54" t="s">
        <v>0</v>
      </c>
      <c r="B1" s="54"/>
      <c r="C1" s="54"/>
      <c r="D1" s="54"/>
      <c r="E1" s="54"/>
      <c r="F1" s="54"/>
      <c r="G1" s="54"/>
      <c r="H1" s="54"/>
      <c r="I1" s="54"/>
      <c r="J1" s="54"/>
      <c r="K1" s="54"/>
      <c r="L1" s="54"/>
      <c r="M1" s="54"/>
    </row>
    <row r="2" spans="1:14" x14ac:dyDescent="0.25">
      <c r="A2" s="55" t="s">
        <v>58</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1.29</v>
      </c>
      <c r="C8" s="24">
        <v>4</v>
      </c>
      <c r="D8" s="24">
        <v>3.02</v>
      </c>
      <c r="E8" s="24">
        <v>5.27</v>
      </c>
      <c r="F8" s="24">
        <v>5.27</v>
      </c>
      <c r="G8" s="24">
        <v>6.17</v>
      </c>
      <c r="H8" s="24">
        <v>5.27</v>
      </c>
      <c r="I8" s="24">
        <v>5.27</v>
      </c>
      <c r="J8" s="24">
        <v>5.4</v>
      </c>
      <c r="K8" s="24">
        <v>5.54</v>
      </c>
      <c r="L8" s="24">
        <v>5.67</v>
      </c>
      <c r="M8" s="24">
        <f>SUM(B8:L8)</f>
        <v>52.17</v>
      </c>
      <c r="N8" s="27"/>
    </row>
    <row r="9" spans="1:14" x14ac:dyDescent="0.25">
      <c r="A9" s="5" t="s">
        <v>5</v>
      </c>
      <c r="B9" s="24">
        <v>1.29</v>
      </c>
      <c r="C9" s="24">
        <v>4</v>
      </c>
      <c r="D9" s="24">
        <v>3.02</v>
      </c>
      <c r="E9" s="24">
        <v>5.27</v>
      </c>
      <c r="F9" s="24">
        <v>5.27</v>
      </c>
      <c r="G9" s="24">
        <v>6.17</v>
      </c>
      <c r="H9" s="24">
        <v>5.27</v>
      </c>
      <c r="I9" s="24">
        <v>5.27</v>
      </c>
      <c r="J9" s="24">
        <v>5.4</v>
      </c>
      <c r="K9" s="24">
        <v>5.54</v>
      </c>
      <c r="L9" s="24">
        <v>5.67</v>
      </c>
      <c r="M9" s="24">
        <f>SUM(B9:L9)</f>
        <v>52.17</v>
      </c>
      <c r="N9" s="27"/>
    </row>
    <row r="10" spans="1:14" x14ac:dyDescent="0.25">
      <c r="A10" s="5" t="s">
        <v>6</v>
      </c>
      <c r="B10" s="24"/>
      <c r="C10" s="24"/>
      <c r="D10" s="24"/>
      <c r="E10" s="24"/>
      <c r="F10" s="24"/>
      <c r="G10" s="24"/>
      <c r="H10" s="24"/>
      <c r="I10" s="24"/>
      <c r="J10" s="24"/>
      <c r="K10" s="24"/>
      <c r="L10" s="24"/>
      <c r="M10" s="24"/>
      <c r="N10" s="28"/>
    </row>
    <row r="11" spans="1:14" ht="30" x14ac:dyDescent="0.25">
      <c r="A11" s="5" t="s">
        <v>7</v>
      </c>
      <c r="B11" s="24"/>
      <c r="C11" s="24"/>
      <c r="D11" s="24"/>
      <c r="E11" s="24"/>
      <c r="F11" s="24"/>
      <c r="G11" s="24"/>
      <c r="H11" s="24"/>
      <c r="I11" s="24"/>
      <c r="J11" s="24"/>
      <c r="K11" s="24"/>
      <c r="L11" s="24"/>
      <c r="M11" s="24"/>
      <c r="N11" s="28"/>
    </row>
    <row r="12" spans="1:14" x14ac:dyDescent="0.25">
      <c r="A12" s="3" t="s">
        <v>11</v>
      </c>
      <c r="B12" s="24">
        <v>-1.29</v>
      </c>
      <c r="C12" s="24">
        <v>-4</v>
      </c>
      <c r="D12" s="24">
        <v>-3.02</v>
      </c>
      <c r="E12" s="24">
        <v>-5.27</v>
      </c>
      <c r="F12" s="24">
        <v>-5.27</v>
      </c>
      <c r="G12" s="24">
        <v>-6.17</v>
      </c>
      <c r="H12" s="24">
        <v>-5.27</v>
      </c>
      <c r="I12" s="24">
        <v>-5.27</v>
      </c>
      <c r="J12" s="24">
        <v>-5.4</v>
      </c>
      <c r="K12" s="24">
        <v>-5.54</v>
      </c>
      <c r="L12" s="24">
        <v>-5.67</v>
      </c>
      <c r="M12" s="24">
        <f>SUM(B12:L12)</f>
        <v>-52.17</v>
      </c>
      <c r="N12" s="27"/>
    </row>
    <row r="13" spans="1:14" x14ac:dyDescent="0.25">
      <c r="A13" s="5" t="s">
        <v>5</v>
      </c>
      <c r="B13" s="24">
        <v>-1.29</v>
      </c>
      <c r="C13" s="24">
        <v>-4</v>
      </c>
      <c r="D13" s="24">
        <v>-3.02</v>
      </c>
      <c r="E13" s="24">
        <v>-5.27</v>
      </c>
      <c r="F13" s="24">
        <v>-5.27</v>
      </c>
      <c r="G13" s="24">
        <v>-6.17</v>
      </c>
      <c r="H13" s="24">
        <v>-5.27</v>
      </c>
      <c r="I13" s="24">
        <v>-5.27</v>
      </c>
      <c r="J13" s="24">
        <v>-5.4</v>
      </c>
      <c r="K13" s="24">
        <v>-5.54</v>
      </c>
      <c r="L13" s="24">
        <v>-5.67</v>
      </c>
      <c r="M13" s="24">
        <f>SUM(B13:L13)</f>
        <v>-52.17</v>
      </c>
      <c r="N13" s="27"/>
    </row>
    <row r="14" spans="1:14" x14ac:dyDescent="0.25">
      <c r="A14" s="5" t="s">
        <v>6</v>
      </c>
      <c r="B14" s="24"/>
      <c r="C14" s="24"/>
      <c r="D14" s="24"/>
      <c r="E14" s="24"/>
      <c r="F14" s="24"/>
      <c r="G14" s="24"/>
      <c r="H14" s="24"/>
      <c r="I14" s="24"/>
      <c r="J14" s="24"/>
      <c r="K14" s="24"/>
      <c r="L14" s="24"/>
      <c r="M14" s="24"/>
      <c r="N14" s="26"/>
    </row>
    <row r="15" spans="1:14" ht="30" x14ac:dyDescent="0.25">
      <c r="A15" s="5" t="s">
        <v>7</v>
      </c>
      <c r="B15" s="24"/>
      <c r="C15" s="24"/>
      <c r="D15" s="24"/>
      <c r="E15" s="24"/>
      <c r="F15" s="24"/>
      <c r="G15" s="24"/>
      <c r="H15" s="24"/>
      <c r="I15" s="24"/>
      <c r="J15" s="24"/>
      <c r="K15" s="24"/>
      <c r="L15" s="24"/>
      <c r="M15" s="24"/>
    </row>
    <row r="16" spans="1:14" ht="45" x14ac:dyDescent="0.25">
      <c r="A16" s="3" t="s">
        <v>9</v>
      </c>
      <c r="B16" s="24">
        <v>7.12</v>
      </c>
      <c r="C16" s="24">
        <v>22.05</v>
      </c>
      <c r="D16" s="24">
        <v>2.17</v>
      </c>
      <c r="E16" s="24">
        <v>0</v>
      </c>
      <c r="F16" s="24">
        <v>0</v>
      </c>
      <c r="G16" s="24">
        <v>0</v>
      </c>
      <c r="H16" s="24">
        <v>0</v>
      </c>
      <c r="I16" s="24">
        <v>0</v>
      </c>
      <c r="J16" s="24">
        <v>0</v>
      </c>
      <c r="K16" s="24">
        <v>0</v>
      </c>
      <c r="L16" s="24">
        <v>0</v>
      </c>
      <c r="M16" s="24">
        <f>SUM(B16:L16)</f>
        <v>31.340000000000003</v>
      </c>
    </row>
    <row r="17" spans="1:13" ht="30" x14ac:dyDescent="0.25">
      <c r="A17" s="3" t="s">
        <v>10</v>
      </c>
      <c r="B17" s="24"/>
      <c r="C17" s="24"/>
      <c r="D17" s="24"/>
      <c r="E17" s="24"/>
      <c r="F17" s="24"/>
      <c r="G17" s="24"/>
      <c r="H17" s="24"/>
      <c r="I17" s="24"/>
      <c r="J17" s="24"/>
      <c r="K17" s="24"/>
      <c r="L17" s="24"/>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x14ac:dyDescent="0.25">
      <c r="A22" s="5" t="s">
        <v>12</v>
      </c>
      <c r="B22" s="55" t="s">
        <v>78</v>
      </c>
      <c r="C22" s="55"/>
      <c r="D22" s="55"/>
      <c r="E22" s="55"/>
      <c r="F22" s="55"/>
      <c r="G22" s="55"/>
      <c r="H22" s="55"/>
      <c r="I22" s="55"/>
      <c r="J22" s="55"/>
      <c r="K22" s="55"/>
      <c r="L22" s="55"/>
      <c r="M22" s="55"/>
    </row>
    <row r="23" spans="1:13" ht="408.75" customHeight="1" x14ac:dyDescent="0.25">
      <c r="A23" s="5" t="s">
        <v>13</v>
      </c>
      <c r="B23" s="55" t="s">
        <v>79</v>
      </c>
      <c r="C23" s="55"/>
      <c r="D23" s="55"/>
      <c r="E23" s="55"/>
      <c r="F23" s="55"/>
      <c r="G23" s="55"/>
      <c r="H23" s="55"/>
      <c r="I23" s="55"/>
      <c r="J23" s="55"/>
      <c r="K23" s="55"/>
      <c r="L23" s="55"/>
      <c r="M23" s="55"/>
    </row>
    <row r="26" spans="1:13" x14ac:dyDescent="0.25">
      <c r="A26" s="54" t="s">
        <v>14</v>
      </c>
      <c r="B26" s="54"/>
      <c r="C26" s="54"/>
      <c r="D26" s="54"/>
      <c r="E26" s="54"/>
      <c r="F26" s="54"/>
      <c r="G26" s="54"/>
      <c r="H26" s="54"/>
      <c r="I26" s="54"/>
      <c r="J26" s="54"/>
    </row>
    <row r="27" spans="1:13" x14ac:dyDescent="0.25">
      <c r="A27" s="56" t="s">
        <v>15</v>
      </c>
      <c r="B27" s="56"/>
      <c r="C27" s="56"/>
      <c r="D27" s="56"/>
      <c r="E27" s="56"/>
      <c r="F27" s="56"/>
      <c r="G27" s="56"/>
      <c r="H27" s="56"/>
      <c r="I27" s="56"/>
      <c r="J27" s="56"/>
    </row>
    <row r="28" spans="1:13" x14ac:dyDescent="0.25">
      <c r="A28" s="55" t="s">
        <v>16</v>
      </c>
      <c r="B28" s="55"/>
      <c r="C28" s="6">
        <v>0</v>
      </c>
      <c r="D28" s="5">
        <v>1</v>
      </c>
      <c r="E28" s="5">
        <v>2</v>
      </c>
      <c r="F28" s="5">
        <v>3</v>
      </c>
      <c r="G28" s="5">
        <v>5</v>
      </c>
      <c r="H28" s="5">
        <v>10</v>
      </c>
      <c r="I28" s="60" t="s">
        <v>3</v>
      </c>
      <c r="J28" s="60"/>
    </row>
    <row r="29" spans="1:13" ht="45" x14ac:dyDescent="0.25">
      <c r="A29" s="24" t="s">
        <v>17</v>
      </c>
      <c r="B29" s="5" t="s">
        <v>20</v>
      </c>
      <c r="C29" s="24"/>
      <c r="D29" s="24"/>
      <c r="E29" s="24"/>
      <c r="F29" s="24"/>
      <c r="G29" s="24"/>
      <c r="H29" s="24"/>
      <c r="I29" s="55"/>
      <c r="J29" s="55"/>
    </row>
    <row r="30" spans="1:13" ht="60" x14ac:dyDescent="0.25">
      <c r="A30" s="24" t="s">
        <v>18</v>
      </c>
      <c r="B30" s="5" t="s">
        <v>21</v>
      </c>
      <c r="C30" s="24"/>
      <c r="D30" s="24"/>
      <c r="E30" s="24"/>
      <c r="F30" s="24"/>
      <c r="G30" s="24"/>
      <c r="H30" s="24"/>
      <c r="I30" s="57"/>
      <c r="J30" s="59"/>
    </row>
    <row r="31" spans="1:13" ht="60" x14ac:dyDescent="0.25">
      <c r="A31" s="24" t="s">
        <v>19</v>
      </c>
      <c r="B31" s="7" t="s">
        <v>22</v>
      </c>
      <c r="C31" s="24"/>
      <c r="D31" s="24"/>
      <c r="E31" s="24"/>
      <c r="F31" s="24"/>
      <c r="G31" s="24"/>
      <c r="H31" s="24"/>
      <c r="I31" s="55"/>
      <c r="J31" s="55"/>
    </row>
    <row r="32" spans="1:13" x14ac:dyDescent="0.25">
      <c r="A32" s="8"/>
      <c r="B32" s="5" t="s">
        <v>23</v>
      </c>
      <c r="C32" s="24"/>
      <c r="D32" s="24"/>
      <c r="E32" s="24"/>
      <c r="F32" s="24"/>
      <c r="G32" s="24"/>
      <c r="H32" s="24"/>
      <c r="I32" s="55"/>
      <c r="J32" s="55"/>
    </row>
    <row r="33" spans="1:10" ht="147" customHeight="1" x14ac:dyDescent="0.25">
      <c r="A33" s="55" t="s">
        <v>24</v>
      </c>
      <c r="B33" s="5" t="s">
        <v>20</v>
      </c>
      <c r="C33" s="55" t="s">
        <v>80</v>
      </c>
      <c r="D33" s="55"/>
      <c r="E33" s="55"/>
      <c r="F33" s="55"/>
      <c r="G33" s="55"/>
      <c r="H33" s="55"/>
      <c r="I33" s="55"/>
      <c r="J33" s="55"/>
    </row>
    <row r="34" spans="1:10" ht="132" customHeight="1" x14ac:dyDescent="0.25">
      <c r="A34" s="55"/>
      <c r="B34" s="5" t="s">
        <v>21</v>
      </c>
      <c r="C34" s="55" t="s">
        <v>81</v>
      </c>
      <c r="D34" s="55"/>
      <c r="E34" s="55"/>
      <c r="F34" s="55"/>
      <c r="G34" s="55"/>
      <c r="H34" s="55"/>
      <c r="I34" s="55"/>
      <c r="J34" s="55"/>
    </row>
    <row r="35" spans="1:10" ht="153" customHeight="1" x14ac:dyDescent="0.25">
      <c r="A35" s="55"/>
      <c r="B35" s="7" t="s">
        <v>25</v>
      </c>
      <c r="C35" s="74" t="s">
        <v>82</v>
      </c>
      <c r="D35" s="74"/>
      <c r="E35" s="74"/>
      <c r="F35" s="74"/>
      <c r="G35" s="74"/>
      <c r="H35" s="74"/>
      <c r="I35" s="74"/>
      <c r="J35" s="74"/>
    </row>
    <row r="36" spans="1:10" x14ac:dyDescent="0.25">
      <c r="A36" s="55"/>
      <c r="B36" s="5" t="s">
        <v>23</v>
      </c>
      <c r="C36" s="24"/>
      <c r="D36" s="24"/>
      <c r="E36" s="24"/>
      <c r="F36" s="24"/>
      <c r="G36" s="24"/>
      <c r="H36" s="24"/>
      <c r="I36" s="55"/>
      <c r="J36" s="55"/>
    </row>
    <row r="37" spans="1:10" ht="60" x14ac:dyDescent="0.25">
      <c r="A37" s="55" t="s">
        <v>26</v>
      </c>
      <c r="B37" s="5" t="s">
        <v>22</v>
      </c>
      <c r="C37" s="57"/>
      <c r="D37" s="58"/>
      <c r="E37" s="58"/>
      <c r="F37" s="58"/>
      <c r="G37" s="58"/>
      <c r="H37" s="58"/>
      <c r="I37" s="58"/>
      <c r="J37" s="59"/>
    </row>
    <row r="38" spans="1:10" x14ac:dyDescent="0.25">
      <c r="A38" s="55"/>
      <c r="B38" s="5" t="s">
        <v>23</v>
      </c>
      <c r="C38" s="24"/>
      <c r="D38" s="24"/>
      <c r="E38" s="24"/>
      <c r="F38" s="24"/>
      <c r="G38" s="24"/>
      <c r="H38" s="24"/>
      <c r="I38" s="55"/>
      <c r="J38" s="55"/>
    </row>
    <row r="39" spans="1:10" ht="60" x14ac:dyDescent="0.25">
      <c r="A39" s="24" t="s">
        <v>13</v>
      </c>
      <c r="B39" s="57"/>
      <c r="C39" s="58"/>
      <c r="D39" s="58"/>
      <c r="E39" s="58"/>
      <c r="F39" s="58"/>
      <c r="G39" s="58"/>
      <c r="H39" s="58"/>
      <c r="I39" s="58"/>
      <c r="J39" s="59"/>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N39"/>
  <sheetViews>
    <sheetView zoomScale="70" zoomScaleNormal="70" workbookViewId="0">
      <selection sqref="A1:M1"/>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54" t="s">
        <v>0</v>
      </c>
      <c r="B1" s="54"/>
      <c r="C1" s="54"/>
      <c r="D1" s="54"/>
      <c r="E1" s="54"/>
      <c r="F1" s="54"/>
      <c r="G1" s="54"/>
      <c r="H1" s="54"/>
      <c r="I1" s="54"/>
      <c r="J1" s="54"/>
      <c r="K1" s="54"/>
      <c r="L1" s="54"/>
      <c r="M1" s="54"/>
    </row>
    <row r="2" spans="1:14" x14ac:dyDescent="0.25">
      <c r="A2" s="55" t="s">
        <v>58</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3.64</v>
      </c>
      <c r="C8" s="24">
        <v>3.64</v>
      </c>
      <c r="D8" s="24">
        <v>0.53</v>
      </c>
      <c r="E8" s="24">
        <v>0.54</v>
      </c>
      <c r="F8" s="24">
        <v>0.55000000000000004</v>
      </c>
      <c r="G8" s="24">
        <v>0.56999999999999995</v>
      </c>
      <c r="H8" s="24">
        <v>0.57999999999999996</v>
      </c>
      <c r="I8" s="24">
        <v>0.59</v>
      </c>
      <c r="J8" s="24">
        <v>0.61</v>
      </c>
      <c r="K8" s="24">
        <v>0.62</v>
      </c>
      <c r="L8" s="24">
        <v>0.64</v>
      </c>
      <c r="M8" s="24">
        <f>SUM(B8:L8)</f>
        <v>12.510000000000002</v>
      </c>
      <c r="N8" s="27"/>
    </row>
    <row r="9" spans="1:14" x14ac:dyDescent="0.25">
      <c r="A9" s="5" t="s">
        <v>5</v>
      </c>
      <c r="B9" s="24">
        <v>3.64</v>
      </c>
      <c r="C9" s="24">
        <v>3.64</v>
      </c>
      <c r="D9" s="24">
        <v>0.53</v>
      </c>
      <c r="E9" s="24">
        <v>0.54</v>
      </c>
      <c r="F9" s="24">
        <v>0.55000000000000004</v>
      </c>
      <c r="G9" s="24">
        <v>0.56999999999999995</v>
      </c>
      <c r="H9" s="24">
        <v>0.57999999999999996</v>
      </c>
      <c r="I9" s="24">
        <v>0.59</v>
      </c>
      <c r="J9" s="24">
        <v>0.61</v>
      </c>
      <c r="K9" s="24">
        <v>0.62</v>
      </c>
      <c r="L9" s="24">
        <v>0.64</v>
      </c>
      <c r="M9" s="24">
        <f>SUM(B9:L9)</f>
        <v>12.510000000000002</v>
      </c>
      <c r="N9" s="27"/>
    </row>
    <row r="10" spans="1:14" x14ac:dyDescent="0.25">
      <c r="A10" s="5" t="s">
        <v>6</v>
      </c>
      <c r="B10" s="24"/>
      <c r="C10" s="24"/>
      <c r="D10" s="24"/>
      <c r="E10" s="24"/>
      <c r="F10" s="24"/>
      <c r="G10" s="24"/>
      <c r="H10" s="24"/>
      <c r="I10" s="24"/>
      <c r="J10" s="24"/>
      <c r="K10" s="24"/>
      <c r="L10" s="24"/>
      <c r="M10" s="24"/>
      <c r="N10" s="28"/>
    </row>
    <row r="11" spans="1:14" ht="30" x14ac:dyDescent="0.25">
      <c r="A11" s="5" t="s">
        <v>7</v>
      </c>
      <c r="B11" s="24"/>
      <c r="C11" s="24"/>
      <c r="D11" s="24"/>
      <c r="E11" s="24"/>
      <c r="F11" s="24"/>
      <c r="G11" s="24"/>
      <c r="H11" s="24"/>
      <c r="I11" s="24"/>
      <c r="J11" s="24"/>
      <c r="K11" s="24"/>
      <c r="L11" s="24"/>
      <c r="M11" s="24"/>
      <c r="N11" s="28"/>
    </row>
    <row r="12" spans="1:14" x14ac:dyDescent="0.25">
      <c r="A12" s="3" t="s">
        <v>11</v>
      </c>
      <c r="B12" s="24">
        <v>-3.64</v>
      </c>
      <c r="C12" s="24">
        <v>-3.64</v>
      </c>
      <c r="D12" s="24">
        <v>-0.53</v>
      </c>
      <c r="E12" s="24">
        <v>-0.54</v>
      </c>
      <c r="F12" s="24">
        <v>-0.55000000000000004</v>
      </c>
      <c r="G12" s="24">
        <v>-0.56999999999999995</v>
      </c>
      <c r="H12" s="24">
        <v>-0.57999999999999996</v>
      </c>
      <c r="I12" s="24">
        <v>-0.59</v>
      </c>
      <c r="J12" s="24">
        <v>-0.61</v>
      </c>
      <c r="K12" s="24">
        <v>-0.62</v>
      </c>
      <c r="L12" s="24">
        <v>-0.64</v>
      </c>
      <c r="M12" s="24">
        <f>SUM(B12:L12)</f>
        <v>-12.510000000000002</v>
      </c>
      <c r="N12" s="27"/>
    </row>
    <row r="13" spans="1:14" x14ac:dyDescent="0.25">
      <c r="A13" s="5" t="s">
        <v>5</v>
      </c>
      <c r="B13" s="24">
        <v>-3.64</v>
      </c>
      <c r="C13" s="24">
        <v>-3.64</v>
      </c>
      <c r="D13" s="24">
        <v>-0.53</v>
      </c>
      <c r="E13" s="24">
        <v>-0.54</v>
      </c>
      <c r="F13" s="24">
        <v>-0.55000000000000004</v>
      </c>
      <c r="G13" s="24">
        <v>-0.56999999999999995</v>
      </c>
      <c r="H13" s="24">
        <v>-0.57999999999999996</v>
      </c>
      <c r="I13" s="24">
        <v>-0.59</v>
      </c>
      <c r="J13" s="24">
        <v>-0.61</v>
      </c>
      <c r="K13" s="24">
        <v>-0.62</v>
      </c>
      <c r="L13" s="24">
        <v>-0.64</v>
      </c>
      <c r="M13" s="24">
        <f>SUM(B13:L13)</f>
        <v>-12.510000000000002</v>
      </c>
      <c r="N13" s="27"/>
    </row>
    <row r="14" spans="1:14" x14ac:dyDescent="0.25">
      <c r="A14" s="5" t="s">
        <v>6</v>
      </c>
      <c r="B14" s="24"/>
      <c r="C14" s="24"/>
      <c r="D14" s="24"/>
      <c r="E14" s="24"/>
      <c r="F14" s="24"/>
      <c r="G14" s="24"/>
      <c r="H14" s="24"/>
      <c r="I14" s="24"/>
      <c r="J14" s="24"/>
      <c r="K14" s="24"/>
      <c r="L14" s="24"/>
      <c r="M14" s="24"/>
      <c r="N14" s="26"/>
    </row>
    <row r="15" spans="1:14" ht="30" x14ac:dyDescent="0.25">
      <c r="A15" s="5" t="s">
        <v>7</v>
      </c>
      <c r="B15" s="24"/>
      <c r="C15" s="24"/>
      <c r="D15" s="24"/>
      <c r="E15" s="24"/>
      <c r="F15" s="24"/>
      <c r="G15" s="24"/>
      <c r="H15" s="24"/>
      <c r="I15" s="24"/>
      <c r="J15" s="24"/>
      <c r="K15" s="24"/>
      <c r="L15" s="24"/>
      <c r="M15" s="24"/>
    </row>
    <row r="16" spans="1:14" ht="45" x14ac:dyDescent="0.25">
      <c r="A16" s="3" t="s">
        <v>9</v>
      </c>
      <c r="B16" s="24">
        <v>0</v>
      </c>
      <c r="C16" s="24">
        <v>0</v>
      </c>
      <c r="D16" s="24">
        <v>0</v>
      </c>
      <c r="E16" s="24">
        <v>0</v>
      </c>
      <c r="F16" s="24">
        <v>0</v>
      </c>
      <c r="G16" s="24">
        <v>0</v>
      </c>
      <c r="H16" s="24">
        <v>0</v>
      </c>
      <c r="I16" s="24">
        <v>0</v>
      </c>
      <c r="J16" s="24">
        <v>0</v>
      </c>
      <c r="K16" s="24">
        <v>0</v>
      </c>
      <c r="L16" s="24">
        <v>0</v>
      </c>
      <c r="M16" s="24">
        <f>SUM(B16:L16)</f>
        <v>0</v>
      </c>
    </row>
    <row r="17" spans="1:13" ht="30" x14ac:dyDescent="0.25">
      <c r="A17" s="3" t="s">
        <v>10</v>
      </c>
      <c r="B17" s="24"/>
      <c r="C17" s="24"/>
      <c r="D17" s="24"/>
      <c r="E17" s="24"/>
      <c r="F17" s="24"/>
      <c r="G17" s="24"/>
      <c r="H17" s="24"/>
      <c r="I17" s="24"/>
      <c r="J17" s="24"/>
      <c r="K17" s="24"/>
      <c r="L17" s="24"/>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x14ac:dyDescent="0.25">
      <c r="A22" s="5" t="s">
        <v>12</v>
      </c>
      <c r="B22" s="55" t="s">
        <v>86</v>
      </c>
      <c r="C22" s="55"/>
      <c r="D22" s="55"/>
      <c r="E22" s="55"/>
      <c r="F22" s="55"/>
      <c r="G22" s="55"/>
      <c r="H22" s="55"/>
      <c r="I22" s="55"/>
      <c r="J22" s="55"/>
      <c r="K22" s="55"/>
      <c r="L22" s="55"/>
      <c r="M22" s="55"/>
    </row>
    <row r="23" spans="1:13" ht="408.75" customHeight="1" x14ac:dyDescent="0.25">
      <c r="A23" s="5" t="s">
        <v>13</v>
      </c>
      <c r="B23" s="55" t="s">
        <v>85</v>
      </c>
      <c r="C23" s="55"/>
      <c r="D23" s="55"/>
      <c r="E23" s="55"/>
      <c r="F23" s="55"/>
      <c r="G23" s="55"/>
      <c r="H23" s="55"/>
      <c r="I23" s="55"/>
      <c r="J23" s="55"/>
      <c r="K23" s="55"/>
      <c r="L23" s="55"/>
      <c r="M23" s="55"/>
    </row>
    <row r="26" spans="1:13" x14ac:dyDescent="0.25">
      <c r="A26" s="54" t="s">
        <v>14</v>
      </c>
      <c r="B26" s="54"/>
      <c r="C26" s="54"/>
      <c r="D26" s="54"/>
      <c r="E26" s="54"/>
      <c r="F26" s="54"/>
      <c r="G26" s="54"/>
      <c r="H26" s="54"/>
      <c r="I26" s="54"/>
      <c r="J26" s="54"/>
    </row>
    <row r="27" spans="1:13" x14ac:dyDescent="0.25">
      <c r="A27" s="56" t="s">
        <v>15</v>
      </c>
      <c r="B27" s="56"/>
      <c r="C27" s="56"/>
      <c r="D27" s="56"/>
      <c r="E27" s="56"/>
      <c r="F27" s="56"/>
      <c r="G27" s="56"/>
      <c r="H27" s="56"/>
      <c r="I27" s="56"/>
      <c r="J27" s="56"/>
    </row>
    <row r="28" spans="1:13" x14ac:dyDescent="0.25">
      <c r="A28" s="55" t="s">
        <v>16</v>
      </c>
      <c r="B28" s="55"/>
      <c r="C28" s="6">
        <v>0</v>
      </c>
      <c r="D28" s="5">
        <v>1</v>
      </c>
      <c r="E28" s="5">
        <v>2</v>
      </c>
      <c r="F28" s="5">
        <v>3</v>
      </c>
      <c r="G28" s="5">
        <v>5</v>
      </c>
      <c r="H28" s="5">
        <v>10</v>
      </c>
      <c r="I28" s="60" t="s">
        <v>3</v>
      </c>
      <c r="J28" s="60"/>
    </row>
    <row r="29" spans="1:13" ht="45" x14ac:dyDescent="0.25">
      <c r="A29" s="24" t="s">
        <v>17</v>
      </c>
      <c r="B29" s="5" t="s">
        <v>20</v>
      </c>
      <c r="C29" s="24"/>
      <c r="D29" s="24"/>
      <c r="E29" s="24"/>
      <c r="F29" s="24"/>
      <c r="G29" s="24"/>
      <c r="H29" s="24"/>
      <c r="I29" s="55"/>
      <c r="J29" s="55"/>
    </row>
    <row r="30" spans="1:13" ht="60" x14ac:dyDescent="0.25">
      <c r="A30" s="24" t="s">
        <v>18</v>
      </c>
      <c r="B30" s="5" t="s">
        <v>21</v>
      </c>
      <c r="C30" s="24"/>
      <c r="D30" s="24"/>
      <c r="E30" s="24"/>
      <c r="F30" s="24"/>
      <c r="G30" s="24"/>
      <c r="H30" s="24"/>
      <c r="I30" s="57"/>
      <c r="J30" s="59"/>
    </row>
    <row r="31" spans="1:13" ht="60" x14ac:dyDescent="0.25">
      <c r="A31" s="24" t="s">
        <v>19</v>
      </c>
      <c r="B31" s="7" t="s">
        <v>22</v>
      </c>
      <c r="C31" s="24"/>
      <c r="D31" s="24"/>
      <c r="E31" s="24"/>
      <c r="F31" s="24"/>
      <c r="G31" s="24"/>
      <c r="H31" s="24"/>
      <c r="I31" s="55"/>
      <c r="J31" s="55"/>
    </row>
    <row r="32" spans="1:13" x14ac:dyDescent="0.25">
      <c r="A32" s="8"/>
      <c r="B32" s="5" t="s">
        <v>23</v>
      </c>
      <c r="C32" s="24"/>
      <c r="D32" s="24"/>
      <c r="E32" s="24"/>
      <c r="F32" s="24"/>
      <c r="G32" s="24"/>
      <c r="H32" s="24"/>
      <c r="I32" s="55"/>
      <c r="J32" s="55"/>
    </row>
    <row r="33" spans="1:10" ht="147" customHeight="1" x14ac:dyDescent="0.25">
      <c r="A33" s="55" t="s">
        <v>24</v>
      </c>
      <c r="B33" s="5" t="s">
        <v>20</v>
      </c>
      <c r="C33" s="55"/>
      <c r="D33" s="55"/>
      <c r="E33" s="55"/>
      <c r="F33" s="55"/>
      <c r="G33" s="55"/>
      <c r="H33" s="55"/>
      <c r="I33" s="55"/>
      <c r="J33" s="55"/>
    </row>
    <row r="34" spans="1:10" ht="132" customHeight="1" x14ac:dyDescent="0.25">
      <c r="A34" s="55"/>
      <c r="B34" s="5" t="s">
        <v>21</v>
      </c>
      <c r="C34" s="74" t="s">
        <v>83</v>
      </c>
      <c r="D34" s="74"/>
      <c r="E34" s="74"/>
      <c r="F34" s="74"/>
      <c r="G34" s="74"/>
      <c r="H34" s="74"/>
      <c r="I34" s="74"/>
      <c r="J34" s="74"/>
    </row>
    <row r="35" spans="1:10" ht="153" customHeight="1" x14ac:dyDescent="0.25">
      <c r="A35" s="55"/>
      <c r="B35" s="7" t="s">
        <v>25</v>
      </c>
      <c r="C35" s="74" t="s">
        <v>84</v>
      </c>
      <c r="D35" s="74"/>
      <c r="E35" s="74"/>
      <c r="F35" s="74"/>
      <c r="G35" s="74"/>
      <c r="H35" s="74"/>
      <c r="I35" s="74"/>
      <c r="J35" s="74"/>
    </row>
    <row r="36" spans="1:10" x14ac:dyDescent="0.25">
      <c r="A36" s="55"/>
      <c r="B36" s="5" t="s">
        <v>23</v>
      </c>
      <c r="C36" s="24"/>
      <c r="D36" s="24"/>
      <c r="E36" s="24"/>
      <c r="F36" s="24"/>
      <c r="G36" s="24"/>
      <c r="H36" s="24"/>
      <c r="I36" s="55"/>
      <c r="J36" s="55"/>
    </row>
    <row r="37" spans="1:10" ht="60" x14ac:dyDescent="0.25">
      <c r="A37" s="55" t="s">
        <v>26</v>
      </c>
      <c r="B37" s="5" t="s">
        <v>22</v>
      </c>
      <c r="C37" s="57"/>
      <c r="D37" s="58"/>
      <c r="E37" s="58"/>
      <c r="F37" s="58"/>
      <c r="G37" s="58"/>
      <c r="H37" s="58"/>
      <c r="I37" s="58"/>
      <c r="J37" s="59"/>
    </row>
    <row r="38" spans="1:10" x14ac:dyDescent="0.25">
      <c r="A38" s="55"/>
      <c r="B38" s="5" t="s">
        <v>23</v>
      </c>
      <c r="C38" s="24"/>
      <c r="D38" s="24"/>
      <c r="E38" s="24"/>
      <c r="F38" s="24"/>
      <c r="G38" s="24"/>
      <c r="H38" s="24"/>
      <c r="I38" s="55"/>
      <c r="J38" s="55"/>
    </row>
    <row r="39" spans="1:10" ht="60" x14ac:dyDescent="0.25">
      <c r="A39" s="24" t="s">
        <v>13</v>
      </c>
      <c r="B39" s="57"/>
      <c r="C39" s="58"/>
      <c r="D39" s="58"/>
      <c r="E39" s="58"/>
      <c r="F39" s="58"/>
      <c r="G39" s="58"/>
      <c r="H39" s="58"/>
      <c r="I39" s="58"/>
      <c r="J39" s="59"/>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N39"/>
  <sheetViews>
    <sheetView zoomScale="70" zoomScaleNormal="70" workbookViewId="0">
      <selection activeCell="B22" sqref="B22:M22"/>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54" t="s">
        <v>0</v>
      </c>
      <c r="B1" s="54"/>
      <c r="C1" s="54"/>
      <c r="D1" s="54"/>
      <c r="E1" s="54"/>
      <c r="F1" s="54"/>
      <c r="G1" s="54"/>
      <c r="H1" s="54"/>
      <c r="I1" s="54"/>
      <c r="J1" s="54"/>
      <c r="K1" s="54"/>
      <c r="L1" s="54"/>
      <c r="M1" s="54"/>
    </row>
    <row r="2" spans="1:14" x14ac:dyDescent="0.25">
      <c r="A2" s="55" t="s">
        <v>58</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0.44</v>
      </c>
      <c r="C8" s="24">
        <v>0.77</v>
      </c>
      <c r="D8" s="24">
        <v>0.27</v>
      </c>
      <c r="E8" s="24"/>
      <c r="F8" s="24"/>
      <c r="G8" s="24"/>
      <c r="H8" s="24"/>
      <c r="I8" s="24"/>
      <c r="J8" s="24"/>
      <c r="K8" s="24"/>
      <c r="L8" s="24"/>
      <c r="M8" s="24">
        <f>SUM(B8:L8)</f>
        <v>1.48</v>
      </c>
      <c r="N8" s="27"/>
    </row>
    <row r="9" spans="1:14" x14ac:dyDescent="0.25">
      <c r="A9" s="5" t="s">
        <v>5</v>
      </c>
      <c r="B9" s="24">
        <v>0.44</v>
      </c>
      <c r="C9" s="24">
        <v>0.77</v>
      </c>
      <c r="D9" s="24">
        <v>0.27</v>
      </c>
      <c r="E9" s="24"/>
      <c r="F9" s="24"/>
      <c r="G9" s="24"/>
      <c r="H9" s="24"/>
      <c r="I9" s="24"/>
      <c r="J9" s="24"/>
      <c r="K9" s="24"/>
      <c r="L9" s="24"/>
      <c r="M9" s="24">
        <f>SUM(B9:L9)</f>
        <v>1.48</v>
      </c>
      <c r="N9" s="27"/>
    </row>
    <row r="10" spans="1:14" x14ac:dyDescent="0.25">
      <c r="A10" s="5" t="s">
        <v>6</v>
      </c>
      <c r="B10" s="24"/>
      <c r="C10" s="24"/>
      <c r="D10" s="24"/>
      <c r="E10" s="24"/>
      <c r="F10" s="24"/>
      <c r="G10" s="24"/>
      <c r="H10" s="24"/>
      <c r="I10" s="24"/>
      <c r="J10" s="24"/>
      <c r="K10" s="24"/>
      <c r="L10" s="24"/>
      <c r="M10" s="24"/>
      <c r="N10" s="28"/>
    </row>
    <row r="11" spans="1:14" ht="30" x14ac:dyDescent="0.25">
      <c r="A11" s="5" t="s">
        <v>7</v>
      </c>
      <c r="B11" s="24"/>
      <c r="C11" s="24"/>
      <c r="D11" s="24"/>
      <c r="E11" s="24"/>
      <c r="F11" s="24"/>
      <c r="G11" s="24"/>
      <c r="H11" s="24"/>
      <c r="I11" s="24"/>
      <c r="J11" s="24"/>
      <c r="K11" s="24"/>
      <c r="L11" s="24"/>
      <c r="M11" s="24"/>
      <c r="N11" s="28"/>
    </row>
    <row r="12" spans="1:14" x14ac:dyDescent="0.25">
      <c r="A12" s="3" t="s">
        <v>11</v>
      </c>
      <c r="B12" s="24">
        <v>-0.44</v>
      </c>
      <c r="C12" s="24">
        <v>-0.77</v>
      </c>
      <c r="D12" s="24">
        <v>-0.27</v>
      </c>
      <c r="E12" s="24"/>
      <c r="F12" s="24"/>
      <c r="G12" s="24"/>
      <c r="H12" s="24"/>
      <c r="I12" s="24"/>
      <c r="J12" s="24"/>
      <c r="K12" s="24"/>
      <c r="L12" s="24"/>
      <c r="M12" s="24">
        <f>SUM(B12:L12)</f>
        <v>-1.48</v>
      </c>
      <c r="N12" s="27"/>
    </row>
    <row r="13" spans="1:14" x14ac:dyDescent="0.25">
      <c r="A13" s="5" t="s">
        <v>5</v>
      </c>
      <c r="B13" s="24">
        <v>-0.44</v>
      </c>
      <c r="C13" s="24">
        <v>-0.77</v>
      </c>
      <c r="D13" s="24">
        <v>-0.27</v>
      </c>
      <c r="E13" s="24"/>
      <c r="F13" s="24"/>
      <c r="G13" s="24"/>
      <c r="H13" s="24"/>
      <c r="I13" s="24"/>
      <c r="J13" s="24"/>
      <c r="K13" s="24"/>
      <c r="L13" s="24"/>
      <c r="M13" s="24">
        <f>SUM(B13:L13)</f>
        <v>-1.48</v>
      </c>
      <c r="N13" s="27"/>
    </row>
    <row r="14" spans="1:14" x14ac:dyDescent="0.25">
      <c r="A14" s="5" t="s">
        <v>6</v>
      </c>
      <c r="B14" s="24"/>
      <c r="C14" s="24"/>
      <c r="D14" s="24"/>
      <c r="E14" s="24"/>
      <c r="F14" s="24"/>
      <c r="G14" s="24"/>
      <c r="H14" s="24"/>
      <c r="I14" s="24"/>
      <c r="J14" s="24"/>
      <c r="K14" s="24"/>
      <c r="L14" s="24"/>
      <c r="M14" s="24"/>
      <c r="N14" s="26"/>
    </row>
    <row r="15" spans="1:14" ht="30" x14ac:dyDescent="0.25">
      <c r="A15" s="5" t="s">
        <v>7</v>
      </c>
      <c r="B15" s="24"/>
      <c r="C15" s="24"/>
      <c r="D15" s="24"/>
      <c r="E15" s="24"/>
      <c r="F15" s="24"/>
      <c r="G15" s="24"/>
      <c r="H15" s="24"/>
      <c r="I15" s="24"/>
      <c r="J15" s="24"/>
      <c r="K15" s="24"/>
      <c r="L15" s="24"/>
      <c r="M15" s="24"/>
    </row>
    <row r="16" spans="1:14" ht="45" x14ac:dyDescent="0.25">
      <c r="A16" s="3" t="s">
        <v>9</v>
      </c>
      <c r="B16" s="24">
        <v>2.36</v>
      </c>
      <c r="C16" s="24">
        <v>4.1500000000000004</v>
      </c>
      <c r="D16" s="24">
        <v>1.5</v>
      </c>
      <c r="E16" s="24"/>
      <c r="F16" s="24"/>
      <c r="G16" s="24"/>
      <c r="H16" s="24"/>
      <c r="I16" s="24"/>
      <c r="J16" s="24"/>
      <c r="K16" s="24"/>
      <c r="L16" s="24"/>
      <c r="M16" s="24">
        <f>SUM(B16:L16)</f>
        <v>8.01</v>
      </c>
    </row>
    <row r="17" spans="1:13" ht="30" x14ac:dyDescent="0.25">
      <c r="A17" s="3" t="s">
        <v>10</v>
      </c>
      <c r="B17" s="24"/>
      <c r="C17" s="24"/>
      <c r="D17" s="24"/>
      <c r="E17" s="24"/>
      <c r="F17" s="24"/>
      <c r="G17" s="24"/>
      <c r="H17" s="24"/>
      <c r="I17" s="24"/>
      <c r="J17" s="24"/>
      <c r="K17" s="24"/>
      <c r="L17" s="24"/>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ht="61.5" customHeight="1" x14ac:dyDescent="0.25">
      <c r="A22" s="5" t="s">
        <v>12</v>
      </c>
      <c r="B22" s="55" t="s">
        <v>87</v>
      </c>
      <c r="C22" s="55"/>
      <c r="D22" s="55"/>
      <c r="E22" s="55"/>
      <c r="F22" s="55"/>
      <c r="G22" s="55"/>
      <c r="H22" s="55"/>
      <c r="I22" s="55"/>
      <c r="J22" s="55"/>
      <c r="K22" s="55"/>
      <c r="L22" s="55"/>
      <c r="M22" s="55"/>
    </row>
    <row r="23" spans="1:13" ht="408.75" customHeight="1" x14ac:dyDescent="0.25">
      <c r="A23" s="5" t="s">
        <v>13</v>
      </c>
      <c r="B23" s="55" t="s">
        <v>88</v>
      </c>
      <c r="C23" s="55"/>
      <c r="D23" s="55"/>
      <c r="E23" s="55"/>
      <c r="F23" s="55"/>
      <c r="G23" s="55"/>
      <c r="H23" s="55"/>
      <c r="I23" s="55"/>
      <c r="J23" s="55"/>
      <c r="K23" s="55"/>
      <c r="L23" s="55"/>
      <c r="M23" s="55"/>
    </row>
    <row r="26" spans="1:13" x14ac:dyDescent="0.25">
      <c r="A26" s="54" t="s">
        <v>14</v>
      </c>
      <c r="B26" s="54"/>
      <c r="C26" s="54"/>
      <c r="D26" s="54"/>
      <c r="E26" s="54"/>
      <c r="F26" s="54"/>
      <c r="G26" s="54"/>
      <c r="H26" s="54"/>
      <c r="I26" s="54"/>
      <c r="J26" s="54"/>
    </row>
    <row r="27" spans="1:13" x14ac:dyDescent="0.25">
      <c r="A27" s="56" t="s">
        <v>15</v>
      </c>
      <c r="B27" s="56"/>
      <c r="C27" s="56"/>
      <c r="D27" s="56"/>
      <c r="E27" s="56"/>
      <c r="F27" s="56"/>
      <c r="G27" s="56"/>
      <c r="H27" s="56"/>
      <c r="I27" s="56"/>
      <c r="J27" s="56"/>
    </row>
    <row r="28" spans="1:13" x14ac:dyDescent="0.25">
      <c r="A28" s="55" t="s">
        <v>16</v>
      </c>
      <c r="B28" s="55"/>
      <c r="C28" s="6">
        <v>0</v>
      </c>
      <c r="D28" s="5">
        <v>1</v>
      </c>
      <c r="E28" s="5">
        <v>2</v>
      </c>
      <c r="F28" s="5">
        <v>3</v>
      </c>
      <c r="G28" s="5">
        <v>5</v>
      </c>
      <c r="H28" s="5">
        <v>10</v>
      </c>
      <c r="I28" s="60" t="s">
        <v>3</v>
      </c>
      <c r="J28" s="60"/>
    </row>
    <row r="29" spans="1:13" ht="45" x14ac:dyDescent="0.25">
      <c r="A29" s="24" t="s">
        <v>17</v>
      </c>
      <c r="B29" s="5" t="s">
        <v>20</v>
      </c>
      <c r="C29" s="24"/>
      <c r="D29" s="24"/>
      <c r="E29" s="24"/>
      <c r="F29" s="24"/>
      <c r="G29" s="24"/>
      <c r="H29" s="24"/>
      <c r="I29" s="55"/>
      <c r="J29" s="55"/>
    </row>
    <row r="30" spans="1:13" ht="60" x14ac:dyDescent="0.25">
      <c r="A30" s="24" t="s">
        <v>18</v>
      </c>
      <c r="B30" s="5" t="s">
        <v>21</v>
      </c>
      <c r="C30" s="24"/>
      <c r="D30" s="24"/>
      <c r="E30" s="24"/>
      <c r="F30" s="24"/>
      <c r="G30" s="24"/>
      <c r="H30" s="24"/>
      <c r="I30" s="57"/>
      <c r="J30" s="59"/>
    </row>
    <row r="31" spans="1:13" ht="60" x14ac:dyDescent="0.25">
      <c r="A31" s="24" t="s">
        <v>19</v>
      </c>
      <c r="B31" s="7" t="s">
        <v>22</v>
      </c>
      <c r="C31" s="24"/>
      <c r="D31" s="24"/>
      <c r="E31" s="24"/>
      <c r="F31" s="24"/>
      <c r="G31" s="24"/>
      <c r="H31" s="24"/>
      <c r="I31" s="55"/>
      <c r="J31" s="55"/>
    </row>
    <row r="32" spans="1:13" x14ac:dyDescent="0.25">
      <c r="A32" s="8"/>
      <c r="B32" s="5" t="s">
        <v>23</v>
      </c>
      <c r="C32" s="24"/>
      <c r="D32" s="24"/>
      <c r="E32" s="24"/>
      <c r="F32" s="24"/>
      <c r="G32" s="24"/>
      <c r="H32" s="24"/>
      <c r="I32" s="55"/>
      <c r="J32" s="55"/>
    </row>
    <row r="33" spans="1:10" ht="147" customHeight="1" x14ac:dyDescent="0.25">
      <c r="A33" s="55" t="s">
        <v>24</v>
      </c>
      <c r="B33" s="5" t="s">
        <v>20</v>
      </c>
      <c r="C33" s="55"/>
      <c r="D33" s="55"/>
      <c r="E33" s="55"/>
      <c r="F33" s="55"/>
      <c r="G33" s="55"/>
      <c r="H33" s="55"/>
      <c r="I33" s="55"/>
      <c r="J33" s="55"/>
    </row>
    <row r="34" spans="1:10" ht="132" customHeight="1" x14ac:dyDescent="0.25">
      <c r="A34" s="55"/>
      <c r="B34" s="5" t="s">
        <v>21</v>
      </c>
      <c r="C34" s="74"/>
      <c r="D34" s="74"/>
      <c r="E34" s="74"/>
      <c r="F34" s="74"/>
      <c r="G34" s="74"/>
      <c r="H34" s="74"/>
      <c r="I34" s="74"/>
      <c r="J34" s="74"/>
    </row>
    <row r="35" spans="1:10" ht="153" customHeight="1" x14ac:dyDescent="0.25">
      <c r="A35" s="55"/>
      <c r="B35" s="7" t="s">
        <v>25</v>
      </c>
      <c r="C35" s="74" t="s">
        <v>89</v>
      </c>
      <c r="D35" s="74"/>
      <c r="E35" s="74"/>
      <c r="F35" s="74"/>
      <c r="G35" s="74"/>
      <c r="H35" s="74"/>
      <c r="I35" s="74"/>
      <c r="J35" s="74"/>
    </row>
    <row r="36" spans="1:10" x14ac:dyDescent="0.25">
      <c r="A36" s="55"/>
      <c r="B36" t="s">
        <v>90</v>
      </c>
      <c r="C36" s="75" t="s">
        <v>89</v>
      </c>
      <c r="D36" s="76"/>
      <c r="E36" s="76"/>
      <c r="F36" s="76"/>
      <c r="G36" s="76"/>
      <c r="H36" s="76"/>
      <c r="I36" s="76"/>
      <c r="J36" s="77"/>
    </row>
    <row r="37" spans="1:10" ht="60" x14ac:dyDescent="0.25">
      <c r="A37" s="55" t="s">
        <v>26</v>
      </c>
      <c r="B37" s="5" t="s">
        <v>22</v>
      </c>
      <c r="C37" s="57" t="s">
        <v>91</v>
      </c>
      <c r="D37" s="58"/>
      <c r="E37" s="58"/>
      <c r="F37" s="58"/>
      <c r="G37" s="58"/>
      <c r="H37" s="58"/>
      <c r="I37" s="58"/>
      <c r="J37" s="59"/>
    </row>
    <row r="38" spans="1:10" x14ac:dyDescent="0.25">
      <c r="A38" s="55"/>
      <c r="B38" s="5" t="s">
        <v>23</v>
      </c>
      <c r="C38" s="24"/>
      <c r="D38" s="24"/>
      <c r="E38" s="24"/>
      <c r="F38" s="24"/>
      <c r="G38" s="24"/>
      <c r="H38" s="24"/>
      <c r="I38" s="55"/>
      <c r="J38" s="55"/>
    </row>
    <row r="39" spans="1:10" ht="60" x14ac:dyDescent="0.25">
      <c r="A39" s="24" t="s">
        <v>13</v>
      </c>
      <c r="B39" s="57"/>
      <c r="C39" s="58"/>
      <c r="D39" s="58"/>
      <c r="E39" s="58"/>
      <c r="F39" s="58"/>
      <c r="G39" s="58"/>
      <c r="H39" s="58"/>
      <c r="I39" s="58"/>
      <c r="J39" s="59"/>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I32:J32"/>
    <mergeCell ref="A33:A36"/>
    <mergeCell ref="C33:J33"/>
    <mergeCell ref="C34:J34"/>
    <mergeCell ref="C35:J35"/>
    <mergeCell ref="A37:A38"/>
    <mergeCell ref="C37:J37"/>
    <mergeCell ref="I38:J38"/>
    <mergeCell ref="B39:J39"/>
    <mergeCell ref="C36:J36"/>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N39"/>
  <sheetViews>
    <sheetView zoomScale="70" zoomScaleNormal="70" workbookViewId="0">
      <selection activeCell="AB23" sqref="AB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54" t="s">
        <v>0</v>
      </c>
      <c r="B1" s="54"/>
      <c r="C1" s="54"/>
      <c r="D1" s="54"/>
      <c r="E1" s="54"/>
      <c r="F1" s="54"/>
      <c r="G1" s="54"/>
      <c r="H1" s="54"/>
      <c r="I1" s="54"/>
      <c r="J1" s="54"/>
      <c r="K1" s="54"/>
      <c r="L1" s="54"/>
      <c r="M1" s="54"/>
    </row>
    <row r="2" spans="1:14" x14ac:dyDescent="0.25">
      <c r="A2" s="55" t="s">
        <v>58</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48.62</v>
      </c>
      <c r="C8" s="24">
        <v>47.75</v>
      </c>
      <c r="D8" s="24">
        <v>33.950000000000003</v>
      </c>
      <c r="E8" s="24">
        <v>35.69</v>
      </c>
      <c r="F8" s="24">
        <v>36.72</v>
      </c>
      <c r="G8" s="24">
        <v>37.64</v>
      </c>
      <c r="H8" s="24">
        <v>38.58</v>
      </c>
      <c r="I8" s="24">
        <v>39.54</v>
      </c>
      <c r="J8" s="24">
        <v>40.53</v>
      </c>
      <c r="K8" s="24">
        <v>41.55</v>
      </c>
      <c r="L8" s="24">
        <v>42.58</v>
      </c>
      <c r="M8" s="24">
        <f>SUM(B8:L8)</f>
        <v>443.15</v>
      </c>
      <c r="N8" s="27"/>
    </row>
    <row r="9" spans="1:14" x14ac:dyDescent="0.25">
      <c r="A9" s="5" t="s">
        <v>5</v>
      </c>
      <c r="B9" s="24">
        <v>48.62</v>
      </c>
      <c r="C9" s="24">
        <v>47.75</v>
      </c>
      <c r="D9" s="24">
        <v>33.950000000000003</v>
      </c>
      <c r="E9" s="24">
        <v>35.69</v>
      </c>
      <c r="F9" s="24">
        <v>36.72</v>
      </c>
      <c r="G9" s="24">
        <v>37.64</v>
      </c>
      <c r="H9" s="24">
        <v>38.58</v>
      </c>
      <c r="I9" s="24">
        <v>39.54</v>
      </c>
      <c r="J9" s="24">
        <v>40.53</v>
      </c>
      <c r="K9" s="24">
        <v>41.55</v>
      </c>
      <c r="L9" s="24">
        <v>42.58</v>
      </c>
      <c r="M9" s="24">
        <f>SUM(B9:L9)</f>
        <v>443.15</v>
      </c>
      <c r="N9" s="27"/>
    </row>
    <row r="10" spans="1:14" x14ac:dyDescent="0.25">
      <c r="A10" s="5" t="s">
        <v>6</v>
      </c>
      <c r="B10" s="24"/>
      <c r="C10" s="24"/>
      <c r="D10" s="24"/>
      <c r="E10" s="24"/>
      <c r="F10" s="24"/>
      <c r="G10" s="24"/>
      <c r="H10" s="24"/>
      <c r="I10" s="24"/>
      <c r="J10" s="24"/>
      <c r="K10" s="24"/>
      <c r="L10" s="24"/>
      <c r="M10" s="24"/>
      <c r="N10" s="28"/>
    </row>
    <row r="11" spans="1:14" ht="30" x14ac:dyDescent="0.25">
      <c r="A11" s="5" t="s">
        <v>7</v>
      </c>
      <c r="B11" s="24"/>
      <c r="C11" s="24"/>
      <c r="D11" s="24"/>
      <c r="E11" s="24"/>
      <c r="F11" s="24"/>
      <c r="G11" s="24"/>
      <c r="H11" s="24"/>
      <c r="I11" s="24"/>
      <c r="J11" s="24"/>
      <c r="K11" s="24"/>
      <c r="L11" s="24"/>
      <c r="M11" s="24"/>
      <c r="N11" s="28"/>
    </row>
    <row r="12" spans="1:14" x14ac:dyDescent="0.25">
      <c r="A12" s="3" t="s">
        <v>11</v>
      </c>
      <c r="B12" s="24">
        <v>-48.62</v>
      </c>
      <c r="C12" s="24">
        <v>-47.75</v>
      </c>
      <c r="D12" s="24">
        <v>-33.950000000000003</v>
      </c>
      <c r="E12" s="24">
        <v>-35.69</v>
      </c>
      <c r="F12" s="24">
        <v>-36.72</v>
      </c>
      <c r="G12" s="24">
        <v>-37.64</v>
      </c>
      <c r="H12" s="24">
        <v>-38.58</v>
      </c>
      <c r="I12" s="24">
        <v>-39.54</v>
      </c>
      <c r="J12" s="24">
        <v>-40.53</v>
      </c>
      <c r="K12" s="24">
        <v>-41.55</v>
      </c>
      <c r="L12" s="24">
        <v>-42.58</v>
      </c>
      <c r="M12" s="24">
        <f>SUM(B12:L12)</f>
        <v>-443.15</v>
      </c>
      <c r="N12" s="27"/>
    </row>
    <row r="13" spans="1:14" x14ac:dyDescent="0.25">
      <c r="A13" s="5" t="s">
        <v>5</v>
      </c>
      <c r="B13" s="24">
        <v>-48.62</v>
      </c>
      <c r="C13" s="24">
        <v>-47.75</v>
      </c>
      <c r="D13" s="24">
        <v>-33.950000000000003</v>
      </c>
      <c r="E13" s="24">
        <v>-35.69</v>
      </c>
      <c r="F13" s="24">
        <v>-36.72</v>
      </c>
      <c r="G13" s="24">
        <v>-37.64</v>
      </c>
      <c r="H13" s="24">
        <v>-38.58</v>
      </c>
      <c r="I13" s="24">
        <v>-39.54</v>
      </c>
      <c r="J13" s="24">
        <v>-40.53</v>
      </c>
      <c r="K13" s="24">
        <v>-41.55</v>
      </c>
      <c r="L13" s="24">
        <v>-42.58</v>
      </c>
      <c r="M13" s="24">
        <f>SUM(B13:L13)</f>
        <v>-443.15</v>
      </c>
      <c r="N13" s="27"/>
    </row>
    <row r="14" spans="1:14" x14ac:dyDescent="0.25">
      <c r="A14" s="5" t="s">
        <v>6</v>
      </c>
      <c r="B14" s="24"/>
      <c r="C14" s="24"/>
      <c r="D14" s="24"/>
      <c r="E14" s="24"/>
      <c r="F14" s="24"/>
      <c r="G14" s="24"/>
      <c r="H14" s="24"/>
      <c r="I14" s="24"/>
      <c r="J14" s="24"/>
      <c r="K14" s="24"/>
      <c r="L14" s="24"/>
      <c r="M14" s="24"/>
      <c r="N14" s="26"/>
    </row>
    <row r="15" spans="1:14" ht="30" x14ac:dyDescent="0.25">
      <c r="A15" s="5" t="s">
        <v>7</v>
      </c>
      <c r="B15" s="24"/>
      <c r="C15" s="24"/>
      <c r="D15" s="24"/>
      <c r="E15" s="24"/>
      <c r="F15" s="24"/>
      <c r="G15" s="24"/>
      <c r="H15" s="24"/>
      <c r="I15" s="24"/>
      <c r="J15" s="24"/>
      <c r="K15" s="24"/>
      <c r="L15" s="24"/>
      <c r="M15" s="24"/>
    </row>
    <row r="16" spans="1:14" ht="45" x14ac:dyDescent="0.25">
      <c r="A16" s="3" t="s">
        <v>9</v>
      </c>
      <c r="B16" s="24"/>
      <c r="C16" s="24"/>
      <c r="D16" s="24"/>
      <c r="E16" s="24"/>
      <c r="F16" s="24"/>
      <c r="G16" s="24"/>
      <c r="H16" s="24"/>
      <c r="I16" s="24"/>
      <c r="J16" s="24"/>
      <c r="K16" s="24"/>
      <c r="L16" s="24"/>
      <c r="M16" s="24">
        <f>SUM(B16:L16)</f>
        <v>0</v>
      </c>
    </row>
    <row r="17" spans="1:13" ht="30" x14ac:dyDescent="0.25">
      <c r="A17" s="3" t="s">
        <v>10</v>
      </c>
      <c r="B17" s="24"/>
      <c r="C17" s="24"/>
      <c r="D17" s="24"/>
      <c r="E17" s="24"/>
      <c r="F17" s="24"/>
      <c r="G17" s="24"/>
      <c r="H17" s="24"/>
      <c r="I17" s="24"/>
      <c r="J17" s="24"/>
      <c r="K17" s="24"/>
      <c r="L17" s="24"/>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x14ac:dyDescent="0.25">
      <c r="A22" s="5" t="s">
        <v>12</v>
      </c>
      <c r="B22" s="55" t="s">
        <v>92</v>
      </c>
      <c r="C22" s="55"/>
      <c r="D22" s="55"/>
      <c r="E22" s="55"/>
      <c r="F22" s="55"/>
      <c r="G22" s="55"/>
      <c r="H22" s="55"/>
      <c r="I22" s="55"/>
      <c r="J22" s="55"/>
      <c r="K22" s="55"/>
      <c r="L22" s="55"/>
      <c r="M22" s="55"/>
    </row>
    <row r="23" spans="1:13" ht="408.75" customHeight="1" x14ac:dyDescent="0.25">
      <c r="A23" s="5" t="s">
        <v>13</v>
      </c>
      <c r="B23" s="55" t="s">
        <v>93</v>
      </c>
      <c r="C23" s="55"/>
      <c r="D23" s="55"/>
      <c r="E23" s="55"/>
      <c r="F23" s="55"/>
      <c r="G23" s="55"/>
      <c r="H23" s="55"/>
      <c r="I23" s="55"/>
      <c r="J23" s="55"/>
      <c r="K23" s="55"/>
      <c r="L23" s="55"/>
      <c r="M23" s="55"/>
    </row>
    <row r="26" spans="1:13" x14ac:dyDescent="0.25">
      <c r="A26" s="54" t="s">
        <v>14</v>
      </c>
      <c r="B26" s="54"/>
      <c r="C26" s="54"/>
      <c r="D26" s="54"/>
      <c r="E26" s="54"/>
      <c r="F26" s="54"/>
      <c r="G26" s="54"/>
      <c r="H26" s="54"/>
      <c r="I26" s="54"/>
      <c r="J26" s="54"/>
    </row>
    <row r="27" spans="1:13" x14ac:dyDescent="0.25">
      <c r="A27" s="56" t="s">
        <v>15</v>
      </c>
      <c r="B27" s="56"/>
      <c r="C27" s="56"/>
      <c r="D27" s="56"/>
      <c r="E27" s="56"/>
      <c r="F27" s="56"/>
      <c r="G27" s="56"/>
      <c r="H27" s="56"/>
      <c r="I27" s="56"/>
      <c r="J27" s="56"/>
    </row>
    <row r="28" spans="1:13" x14ac:dyDescent="0.25">
      <c r="A28" s="55" t="s">
        <v>16</v>
      </c>
      <c r="B28" s="55"/>
      <c r="C28" s="6">
        <v>0</v>
      </c>
      <c r="D28" s="5">
        <v>1</v>
      </c>
      <c r="E28" s="5">
        <v>2</v>
      </c>
      <c r="F28" s="5">
        <v>3</v>
      </c>
      <c r="G28" s="5">
        <v>5</v>
      </c>
      <c r="H28" s="5">
        <v>10</v>
      </c>
      <c r="I28" s="60" t="s">
        <v>3</v>
      </c>
      <c r="J28" s="60"/>
    </row>
    <row r="29" spans="1:13" ht="45" x14ac:dyDescent="0.25">
      <c r="A29" s="24" t="s">
        <v>17</v>
      </c>
      <c r="B29" s="5" t="s">
        <v>20</v>
      </c>
      <c r="C29" s="24"/>
      <c r="D29" s="24"/>
      <c r="E29" s="24"/>
      <c r="F29" s="24"/>
      <c r="G29" s="24"/>
      <c r="H29" s="24"/>
      <c r="I29" s="55"/>
      <c r="J29" s="55"/>
    </row>
    <row r="30" spans="1:13" ht="60" x14ac:dyDescent="0.25">
      <c r="A30" s="24" t="s">
        <v>18</v>
      </c>
      <c r="B30" s="5" t="s">
        <v>21</v>
      </c>
      <c r="C30" s="24"/>
      <c r="D30" s="24"/>
      <c r="E30" s="24"/>
      <c r="F30" s="24"/>
      <c r="G30" s="24"/>
      <c r="H30" s="24"/>
      <c r="I30" s="57"/>
      <c r="J30" s="59"/>
    </row>
    <row r="31" spans="1:13" ht="60" x14ac:dyDescent="0.25">
      <c r="A31" s="24" t="s">
        <v>19</v>
      </c>
      <c r="B31" s="7" t="s">
        <v>22</v>
      </c>
      <c r="C31" s="24"/>
      <c r="D31" s="24"/>
      <c r="E31" s="24"/>
      <c r="F31" s="24"/>
      <c r="G31" s="24"/>
      <c r="H31" s="24"/>
      <c r="I31" s="55"/>
      <c r="J31" s="55"/>
    </row>
    <row r="32" spans="1:13" x14ac:dyDescent="0.25">
      <c r="A32" s="8"/>
      <c r="B32" s="5" t="s">
        <v>23</v>
      </c>
      <c r="C32" s="24"/>
      <c r="D32" s="24"/>
      <c r="E32" s="24"/>
      <c r="F32" s="24"/>
      <c r="G32" s="24"/>
      <c r="H32" s="24"/>
      <c r="I32" s="55"/>
      <c r="J32" s="55"/>
    </row>
    <row r="33" spans="1:10" ht="147" customHeight="1" x14ac:dyDescent="0.25">
      <c r="A33" s="55" t="s">
        <v>24</v>
      </c>
      <c r="B33" s="5" t="s">
        <v>20</v>
      </c>
      <c r="C33" s="55" t="s">
        <v>94</v>
      </c>
      <c r="D33" s="55"/>
      <c r="E33" s="55"/>
      <c r="F33" s="55"/>
      <c r="G33" s="55"/>
      <c r="H33" s="55"/>
      <c r="I33" s="55"/>
      <c r="J33" s="55"/>
    </row>
    <row r="34" spans="1:10" ht="132" customHeight="1" x14ac:dyDescent="0.25">
      <c r="A34" s="55"/>
      <c r="B34" s="5" t="s">
        <v>21</v>
      </c>
      <c r="C34" s="55" t="s">
        <v>94</v>
      </c>
      <c r="D34" s="55"/>
      <c r="E34" s="55"/>
      <c r="F34" s="55"/>
      <c r="G34" s="55"/>
      <c r="H34" s="55"/>
      <c r="I34" s="55"/>
      <c r="J34" s="55"/>
    </row>
    <row r="35" spans="1:10" ht="153" customHeight="1" x14ac:dyDescent="0.25">
      <c r="A35" s="55"/>
      <c r="B35" s="7" t="s">
        <v>25</v>
      </c>
      <c r="C35" s="55" t="s">
        <v>94</v>
      </c>
      <c r="D35" s="55"/>
      <c r="E35" s="55"/>
      <c r="F35" s="55"/>
      <c r="G35" s="55"/>
      <c r="H35" s="55"/>
      <c r="I35" s="55"/>
      <c r="J35" s="55"/>
    </row>
    <row r="36" spans="1:10" x14ac:dyDescent="0.25">
      <c r="A36" s="55"/>
      <c r="B36" s="5" t="s">
        <v>23</v>
      </c>
      <c r="C36" s="24"/>
      <c r="D36" s="24"/>
      <c r="E36" s="24"/>
      <c r="F36" s="24"/>
      <c r="G36" s="24"/>
      <c r="H36" s="24"/>
      <c r="I36" s="55"/>
      <c r="J36" s="55"/>
    </row>
    <row r="37" spans="1:10" ht="60" x14ac:dyDescent="0.25">
      <c r="A37" s="55" t="s">
        <v>26</v>
      </c>
      <c r="B37" s="5" t="s">
        <v>22</v>
      </c>
      <c r="C37" s="57"/>
      <c r="D37" s="58"/>
      <c r="E37" s="58"/>
      <c r="F37" s="58"/>
      <c r="G37" s="58"/>
      <c r="H37" s="58"/>
      <c r="I37" s="58"/>
      <c r="J37" s="59"/>
    </row>
    <row r="38" spans="1:10" x14ac:dyDescent="0.25">
      <c r="A38" s="55"/>
      <c r="B38" s="5" t="s">
        <v>23</v>
      </c>
      <c r="C38" s="24"/>
      <c r="D38" s="24"/>
      <c r="E38" s="24"/>
      <c r="F38" s="24"/>
      <c r="G38" s="24"/>
      <c r="H38" s="24"/>
      <c r="I38" s="55"/>
      <c r="J38" s="55"/>
    </row>
    <row r="39" spans="1:10" ht="60" x14ac:dyDescent="0.25">
      <c r="A39" s="24" t="s">
        <v>13</v>
      </c>
      <c r="B39" s="57"/>
      <c r="C39" s="58"/>
      <c r="D39" s="58"/>
      <c r="E39" s="58"/>
      <c r="F39" s="58"/>
      <c r="G39" s="58"/>
      <c r="H39" s="58"/>
      <c r="I39" s="58"/>
      <c r="J39" s="59"/>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zoomScale="70" zoomScaleNormal="70" workbookViewId="0">
      <selection activeCell="K18" sqref="K18"/>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54" t="s">
        <v>0</v>
      </c>
      <c r="B1" s="54"/>
      <c r="C1" s="54"/>
      <c r="D1" s="54"/>
      <c r="E1" s="54"/>
      <c r="F1" s="54"/>
      <c r="G1" s="54"/>
      <c r="H1" s="54"/>
      <c r="I1" s="54"/>
      <c r="J1" s="54"/>
      <c r="K1" s="54"/>
      <c r="L1" s="54"/>
      <c r="M1" s="54"/>
    </row>
    <row r="2" spans="1:14" x14ac:dyDescent="0.25">
      <c r="A2" s="55" t="s">
        <v>58</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x14ac:dyDescent="0.25">
      <c r="A4" s="3" t="s">
        <v>4</v>
      </c>
      <c r="B4" s="25">
        <v>0</v>
      </c>
      <c r="C4" s="25">
        <v>0</v>
      </c>
      <c r="D4" s="25">
        <v>0</v>
      </c>
      <c r="E4" s="25">
        <v>0</v>
      </c>
      <c r="F4" s="25">
        <v>0</v>
      </c>
      <c r="G4" s="25">
        <v>0</v>
      </c>
      <c r="H4" s="25">
        <v>0</v>
      </c>
      <c r="I4" s="25">
        <v>0</v>
      </c>
      <c r="J4" s="25">
        <v>0</v>
      </c>
      <c r="K4" s="25">
        <v>0</v>
      </c>
      <c r="L4" s="25">
        <v>0</v>
      </c>
      <c r="M4" s="25">
        <v>0</v>
      </c>
    </row>
    <row r="5" spans="1:14" x14ac:dyDescent="0.25">
      <c r="A5" s="5" t="s">
        <v>5</v>
      </c>
      <c r="B5" s="25">
        <v>0</v>
      </c>
      <c r="C5" s="25">
        <v>0</v>
      </c>
      <c r="D5" s="25">
        <v>0</v>
      </c>
      <c r="E5" s="25">
        <v>0</v>
      </c>
      <c r="F5" s="25">
        <v>0</v>
      </c>
      <c r="G5" s="25">
        <v>0</v>
      </c>
      <c r="H5" s="25">
        <v>0</v>
      </c>
      <c r="I5" s="25">
        <v>0</v>
      </c>
      <c r="J5" s="25">
        <v>0</v>
      </c>
      <c r="K5" s="25">
        <v>0</v>
      </c>
      <c r="L5" s="25">
        <v>0</v>
      </c>
      <c r="M5" s="25">
        <v>0</v>
      </c>
    </row>
    <row r="6" spans="1:14" x14ac:dyDescent="0.25">
      <c r="A6" s="5" t="s">
        <v>6</v>
      </c>
      <c r="B6" s="25"/>
      <c r="C6" s="25"/>
      <c r="D6" s="25"/>
      <c r="E6" s="25"/>
      <c r="F6" s="25"/>
      <c r="G6" s="25"/>
      <c r="H6" s="25"/>
      <c r="I6" s="25"/>
      <c r="J6" s="25"/>
      <c r="K6" s="25"/>
      <c r="L6" s="25"/>
      <c r="M6" s="25"/>
    </row>
    <row r="7" spans="1:14" ht="30" x14ac:dyDescent="0.25">
      <c r="A7" s="5" t="s">
        <v>7</v>
      </c>
      <c r="B7" s="25"/>
      <c r="C7" s="25"/>
      <c r="D7" s="25"/>
      <c r="E7" s="25"/>
      <c r="F7" s="25"/>
      <c r="G7" s="25"/>
      <c r="H7" s="25"/>
      <c r="I7" s="25"/>
      <c r="J7" s="25"/>
      <c r="K7" s="25"/>
      <c r="L7" s="25"/>
      <c r="M7" s="25"/>
    </row>
    <row r="8" spans="1:14" x14ac:dyDescent="0.25">
      <c r="A8" s="3" t="s">
        <v>8</v>
      </c>
      <c r="B8" s="29">
        <v>5.13</v>
      </c>
      <c r="C8" s="29">
        <v>15.14</v>
      </c>
      <c r="D8" s="29">
        <v>1.03</v>
      </c>
      <c r="E8" s="25">
        <v>0</v>
      </c>
      <c r="F8" s="35">
        <v>0</v>
      </c>
      <c r="G8" s="35">
        <v>0</v>
      </c>
      <c r="H8" s="35">
        <v>0</v>
      </c>
      <c r="I8" s="35">
        <v>0</v>
      </c>
      <c r="J8" s="35">
        <v>0</v>
      </c>
      <c r="K8" s="35">
        <v>0</v>
      </c>
      <c r="L8" s="35">
        <v>0</v>
      </c>
      <c r="M8" s="25">
        <f>SUM(B8:L8)</f>
        <v>21.3</v>
      </c>
      <c r="N8" s="27"/>
    </row>
    <row r="9" spans="1:14" x14ac:dyDescent="0.25">
      <c r="A9" s="5" t="s">
        <v>5</v>
      </c>
      <c r="B9" s="29">
        <v>5.13</v>
      </c>
      <c r="C9" s="29">
        <v>15.14</v>
      </c>
      <c r="D9" s="29">
        <v>1.03</v>
      </c>
      <c r="E9" s="35">
        <v>0</v>
      </c>
      <c r="F9" s="35">
        <v>0</v>
      </c>
      <c r="G9" s="35">
        <v>0</v>
      </c>
      <c r="H9" s="35">
        <v>0</v>
      </c>
      <c r="I9" s="35">
        <v>0</v>
      </c>
      <c r="J9" s="35">
        <v>0</v>
      </c>
      <c r="K9" s="35">
        <v>0</v>
      </c>
      <c r="L9" s="35">
        <v>0</v>
      </c>
      <c r="M9" s="29">
        <f t="shared" ref="M9:M13" si="0">SUM(B9:L9)</f>
        <v>21.3</v>
      </c>
      <c r="N9" s="27"/>
    </row>
    <row r="10" spans="1:14" x14ac:dyDescent="0.25">
      <c r="A10" s="5" t="s">
        <v>6</v>
      </c>
      <c r="B10" s="25"/>
      <c r="C10" s="25"/>
      <c r="D10" s="25"/>
      <c r="E10" s="25"/>
      <c r="F10" s="25"/>
      <c r="G10" s="25"/>
      <c r="H10" s="25"/>
      <c r="I10" s="25"/>
      <c r="J10" s="25"/>
      <c r="K10" s="25"/>
      <c r="L10" s="25"/>
      <c r="M10" s="29"/>
      <c r="N10" s="28"/>
    </row>
    <row r="11" spans="1:14" ht="30" x14ac:dyDescent="0.25">
      <c r="A11" s="5" t="s">
        <v>7</v>
      </c>
      <c r="B11" s="25"/>
      <c r="C11" s="25"/>
      <c r="D11" s="25"/>
      <c r="E11" s="25"/>
      <c r="F11" s="25"/>
      <c r="G11" s="25"/>
      <c r="H11" s="25"/>
      <c r="I11" s="25"/>
      <c r="J11" s="25"/>
      <c r="K11" s="25"/>
      <c r="L11" s="25"/>
      <c r="M11" s="29"/>
      <c r="N11" s="28"/>
    </row>
    <row r="12" spans="1:14" x14ac:dyDescent="0.25">
      <c r="A12" s="3" t="s">
        <v>11</v>
      </c>
      <c r="B12" s="29">
        <v>-5.13</v>
      </c>
      <c r="C12" s="29">
        <v>-15.14</v>
      </c>
      <c r="D12" s="29">
        <v>-1.03</v>
      </c>
      <c r="E12" s="25">
        <v>0</v>
      </c>
      <c r="F12" s="35">
        <v>0</v>
      </c>
      <c r="G12" s="35">
        <v>0</v>
      </c>
      <c r="H12" s="35">
        <v>0</v>
      </c>
      <c r="I12" s="35">
        <v>0</v>
      </c>
      <c r="J12" s="35">
        <v>0</v>
      </c>
      <c r="K12" s="35">
        <v>0</v>
      </c>
      <c r="L12" s="35">
        <v>0</v>
      </c>
      <c r="M12" s="29">
        <f t="shared" si="0"/>
        <v>-21.3</v>
      </c>
      <c r="N12" s="27"/>
    </row>
    <row r="13" spans="1:14" x14ac:dyDescent="0.25">
      <c r="A13" s="5" t="s">
        <v>5</v>
      </c>
      <c r="B13" s="29">
        <v>-5.13</v>
      </c>
      <c r="C13" s="29">
        <v>-15.14</v>
      </c>
      <c r="D13" s="29">
        <v>-1.03</v>
      </c>
      <c r="E13" s="35">
        <v>0</v>
      </c>
      <c r="F13" s="35">
        <v>0</v>
      </c>
      <c r="G13" s="35">
        <v>0</v>
      </c>
      <c r="H13" s="35">
        <v>0</v>
      </c>
      <c r="I13" s="35">
        <v>0</v>
      </c>
      <c r="J13" s="35">
        <v>0</v>
      </c>
      <c r="K13" s="35">
        <v>0</v>
      </c>
      <c r="L13" s="35">
        <v>0</v>
      </c>
      <c r="M13" s="29">
        <f t="shared" si="0"/>
        <v>-21.3</v>
      </c>
      <c r="N13" s="27"/>
    </row>
    <row r="14" spans="1:14" x14ac:dyDescent="0.25">
      <c r="A14" s="5" t="s">
        <v>6</v>
      </c>
      <c r="B14" s="25"/>
      <c r="C14" s="25"/>
      <c r="D14" s="25"/>
      <c r="E14" s="25"/>
      <c r="F14" s="25"/>
      <c r="G14" s="25"/>
      <c r="H14" s="25"/>
      <c r="I14" s="25"/>
      <c r="J14" s="25"/>
      <c r="K14" s="25"/>
      <c r="L14" s="25"/>
      <c r="M14" s="25"/>
      <c r="N14" s="26"/>
    </row>
    <row r="15" spans="1:14" ht="30" x14ac:dyDescent="0.25">
      <c r="A15" s="5" t="s">
        <v>7</v>
      </c>
      <c r="B15" s="25"/>
      <c r="C15" s="25"/>
      <c r="D15" s="25"/>
      <c r="E15" s="25"/>
      <c r="F15" s="25"/>
      <c r="G15" s="25"/>
      <c r="H15" s="25"/>
      <c r="I15" s="25"/>
      <c r="J15" s="25"/>
      <c r="K15" s="25"/>
      <c r="L15" s="25"/>
      <c r="M15" s="25"/>
    </row>
    <row r="16" spans="1:14" ht="45" x14ac:dyDescent="0.25">
      <c r="A16" s="3" t="s">
        <v>9</v>
      </c>
      <c r="B16" s="29">
        <v>24.7</v>
      </c>
      <c r="C16" s="29">
        <v>80.099999999999994</v>
      </c>
      <c r="D16" s="29">
        <v>5.6</v>
      </c>
      <c r="E16" s="25">
        <v>0</v>
      </c>
      <c r="F16" s="25">
        <v>0</v>
      </c>
      <c r="G16" s="25">
        <v>0</v>
      </c>
      <c r="H16" s="25">
        <v>0</v>
      </c>
      <c r="I16" s="25">
        <v>0</v>
      </c>
      <c r="J16" s="25">
        <v>0</v>
      </c>
      <c r="K16" s="25">
        <v>0</v>
      </c>
      <c r="L16" s="25">
        <v>0</v>
      </c>
      <c r="M16" s="25">
        <f>SUM(B16:L16)</f>
        <v>110.39999999999999</v>
      </c>
    </row>
    <row r="17" spans="1:13" ht="30" x14ac:dyDescent="0.25">
      <c r="A17" s="3" t="s">
        <v>10</v>
      </c>
      <c r="B17" s="25"/>
      <c r="C17" s="25"/>
      <c r="D17" s="25"/>
      <c r="E17" s="25"/>
      <c r="F17" s="25"/>
      <c r="G17" s="25"/>
      <c r="H17" s="25"/>
      <c r="I17" s="25"/>
      <c r="J17" s="25"/>
      <c r="K17" s="25"/>
      <c r="L17" s="25"/>
      <c r="M17" s="25"/>
    </row>
    <row r="18" spans="1:13" x14ac:dyDescent="0.25">
      <c r="A18" s="5" t="s">
        <v>5</v>
      </c>
      <c r="B18" s="25"/>
      <c r="C18" s="25"/>
      <c r="D18" s="25"/>
      <c r="E18" s="25"/>
      <c r="F18" s="25"/>
      <c r="G18" s="25"/>
      <c r="H18" s="25"/>
      <c r="I18" s="25"/>
      <c r="J18" s="25"/>
      <c r="K18" s="25"/>
      <c r="L18" s="25"/>
      <c r="M18" s="25"/>
    </row>
    <row r="19" spans="1:13" x14ac:dyDescent="0.25">
      <c r="A19" s="5" t="s">
        <v>6</v>
      </c>
      <c r="B19" s="25"/>
      <c r="C19" s="25"/>
      <c r="D19" s="25"/>
      <c r="E19" s="25"/>
      <c r="F19" s="25"/>
      <c r="G19" s="25"/>
      <c r="H19" s="25"/>
      <c r="I19" s="25"/>
      <c r="J19" s="25"/>
      <c r="K19" s="25"/>
      <c r="L19" s="25"/>
      <c r="M19" s="25"/>
    </row>
    <row r="20" spans="1:13" ht="30" x14ac:dyDescent="0.25">
      <c r="A20" s="5" t="s">
        <v>7</v>
      </c>
      <c r="B20" s="25"/>
      <c r="C20" s="25"/>
      <c r="D20" s="25"/>
      <c r="E20" s="25"/>
      <c r="F20" s="25"/>
      <c r="G20" s="25"/>
      <c r="H20" s="25"/>
      <c r="I20" s="25"/>
      <c r="J20" s="25"/>
      <c r="K20" s="25"/>
      <c r="L20" s="25"/>
      <c r="M20" s="25"/>
    </row>
    <row r="21" spans="1:13" x14ac:dyDescent="0.25">
      <c r="A21" s="5"/>
      <c r="B21" s="25"/>
      <c r="C21" s="25"/>
      <c r="D21" s="25"/>
      <c r="E21" s="25"/>
      <c r="F21" s="25"/>
      <c r="G21" s="25"/>
      <c r="H21" s="25"/>
      <c r="I21" s="25"/>
      <c r="J21" s="25"/>
      <c r="K21" s="25"/>
      <c r="L21" s="25"/>
      <c r="M21" s="25"/>
    </row>
    <row r="22" spans="1:13" x14ac:dyDescent="0.25">
      <c r="A22" s="5" t="s">
        <v>12</v>
      </c>
      <c r="B22" s="55" t="s">
        <v>95</v>
      </c>
      <c r="C22" s="55"/>
      <c r="D22" s="55"/>
      <c r="E22" s="55"/>
      <c r="F22" s="55"/>
      <c r="G22" s="55"/>
      <c r="H22" s="55"/>
      <c r="I22" s="55"/>
      <c r="J22" s="55"/>
      <c r="K22" s="55"/>
      <c r="L22" s="55"/>
      <c r="M22" s="55"/>
    </row>
    <row r="23" spans="1:13" ht="165.75" customHeight="1" x14ac:dyDescent="0.25">
      <c r="A23" s="5" t="s">
        <v>13</v>
      </c>
      <c r="B23" s="55" t="s">
        <v>96</v>
      </c>
      <c r="C23" s="55"/>
      <c r="D23" s="55"/>
      <c r="E23" s="55"/>
      <c r="F23" s="55"/>
      <c r="G23" s="55"/>
      <c r="H23" s="55"/>
      <c r="I23" s="55"/>
      <c r="J23" s="55"/>
      <c r="K23" s="55"/>
      <c r="L23" s="55"/>
      <c r="M23" s="55"/>
    </row>
    <row r="26" spans="1:13" x14ac:dyDescent="0.25">
      <c r="A26" s="54" t="s">
        <v>14</v>
      </c>
      <c r="B26" s="54"/>
      <c r="C26" s="54"/>
      <c r="D26" s="54"/>
      <c r="E26" s="54"/>
      <c r="F26" s="54"/>
      <c r="G26" s="54"/>
      <c r="H26" s="54"/>
      <c r="I26" s="54"/>
      <c r="J26" s="54"/>
    </row>
    <row r="27" spans="1:13" x14ac:dyDescent="0.25">
      <c r="A27" s="56" t="s">
        <v>15</v>
      </c>
      <c r="B27" s="56"/>
      <c r="C27" s="56"/>
      <c r="D27" s="56"/>
      <c r="E27" s="56"/>
      <c r="F27" s="56"/>
      <c r="G27" s="56"/>
      <c r="H27" s="56"/>
      <c r="I27" s="56"/>
      <c r="J27" s="56"/>
    </row>
    <row r="28" spans="1:13" x14ac:dyDescent="0.25">
      <c r="A28" s="55" t="s">
        <v>16</v>
      </c>
      <c r="B28" s="55"/>
      <c r="C28" s="6">
        <v>0</v>
      </c>
      <c r="D28" s="5">
        <v>1</v>
      </c>
      <c r="E28" s="5">
        <v>2</v>
      </c>
      <c r="F28" s="5">
        <v>3</v>
      </c>
      <c r="G28" s="5">
        <v>5</v>
      </c>
      <c r="H28" s="5">
        <v>10</v>
      </c>
      <c r="I28" s="60" t="s">
        <v>3</v>
      </c>
      <c r="J28" s="60"/>
    </row>
    <row r="29" spans="1:13" ht="45" x14ac:dyDescent="0.25">
      <c r="A29" s="25" t="s">
        <v>17</v>
      </c>
      <c r="B29" s="5" t="s">
        <v>20</v>
      </c>
      <c r="C29" s="25"/>
      <c r="D29" s="25"/>
      <c r="E29" s="25"/>
      <c r="F29" s="25"/>
      <c r="G29" s="25"/>
      <c r="H29" s="25"/>
      <c r="I29" s="55"/>
      <c r="J29" s="55"/>
    </row>
    <row r="30" spans="1:13" ht="60" x14ac:dyDescent="0.25">
      <c r="A30" s="25" t="s">
        <v>18</v>
      </c>
      <c r="B30" s="5" t="s">
        <v>21</v>
      </c>
      <c r="C30" s="25"/>
      <c r="D30" s="25"/>
      <c r="E30" s="25"/>
      <c r="F30" s="25"/>
      <c r="G30" s="25"/>
      <c r="H30" s="25"/>
      <c r="I30" s="57"/>
      <c r="J30" s="59"/>
    </row>
    <row r="31" spans="1:13" ht="60" x14ac:dyDescent="0.25">
      <c r="A31" s="25" t="s">
        <v>19</v>
      </c>
      <c r="B31" s="7" t="s">
        <v>22</v>
      </c>
      <c r="C31" s="25"/>
      <c r="D31" s="25"/>
      <c r="E31" s="25"/>
      <c r="F31" s="25"/>
      <c r="G31" s="25"/>
      <c r="H31" s="25"/>
      <c r="I31" s="55"/>
      <c r="J31" s="55"/>
    </row>
    <row r="32" spans="1:13" x14ac:dyDescent="0.25">
      <c r="A32" s="8"/>
      <c r="B32" s="5" t="s">
        <v>23</v>
      </c>
      <c r="C32" s="25"/>
      <c r="D32" s="25"/>
      <c r="E32" s="25"/>
      <c r="F32" s="25"/>
      <c r="G32" s="25"/>
      <c r="H32" s="25"/>
      <c r="I32" s="55"/>
      <c r="J32" s="55"/>
    </row>
    <row r="33" spans="1:10" ht="147" customHeight="1" x14ac:dyDescent="0.25">
      <c r="A33" s="55" t="s">
        <v>24</v>
      </c>
      <c r="B33" s="5" t="s">
        <v>20</v>
      </c>
      <c r="C33" s="78" t="s">
        <v>97</v>
      </c>
      <c r="D33" s="79"/>
      <c r="E33" s="79"/>
      <c r="F33" s="79"/>
      <c r="G33" s="79"/>
      <c r="H33" s="79"/>
      <c r="I33" s="79"/>
      <c r="J33" s="80"/>
    </row>
    <row r="34" spans="1:10" ht="132" customHeight="1" x14ac:dyDescent="0.25">
      <c r="A34" s="55"/>
      <c r="B34" s="5" t="s">
        <v>21</v>
      </c>
      <c r="C34" s="81"/>
      <c r="D34" s="82"/>
      <c r="E34" s="82"/>
      <c r="F34" s="82"/>
      <c r="G34" s="82"/>
      <c r="H34" s="82"/>
      <c r="I34" s="82"/>
      <c r="J34" s="83"/>
    </row>
    <row r="35" spans="1:10" ht="153" customHeight="1" x14ac:dyDescent="0.25">
      <c r="A35" s="55"/>
      <c r="B35" s="7" t="s">
        <v>25</v>
      </c>
      <c r="C35" s="84"/>
      <c r="D35" s="85"/>
      <c r="E35" s="85"/>
      <c r="F35" s="85"/>
      <c r="G35" s="85"/>
      <c r="H35" s="85"/>
      <c r="I35" s="85"/>
      <c r="J35" s="86"/>
    </row>
    <row r="36" spans="1:10" x14ac:dyDescent="0.25">
      <c r="A36" s="55"/>
      <c r="B36" s="5" t="s">
        <v>23</v>
      </c>
      <c r="C36" s="25"/>
      <c r="D36" s="25"/>
      <c r="E36" s="25"/>
      <c r="F36" s="25"/>
      <c r="G36" s="25"/>
      <c r="H36" s="25"/>
      <c r="I36" s="55"/>
      <c r="J36" s="55"/>
    </row>
    <row r="37" spans="1:10" ht="60" x14ac:dyDescent="0.25">
      <c r="A37" s="55" t="s">
        <v>26</v>
      </c>
      <c r="B37" s="5" t="s">
        <v>22</v>
      </c>
      <c r="C37" s="57"/>
      <c r="D37" s="58"/>
      <c r="E37" s="58"/>
      <c r="F37" s="58"/>
      <c r="G37" s="58"/>
      <c r="H37" s="58"/>
      <c r="I37" s="58"/>
      <c r="J37" s="59"/>
    </row>
    <row r="38" spans="1:10" x14ac:dyDescent="0.25">
      <c r="A38" s="55"/>
      <c r="B38" s="5" t="s">
        <v>23</v>
      </c>
      <c r="C38" s="25"/>
      <c r="D38" s="25"/>
      <c r="E38" s="25"/>
      <c r="F38" s="25"/>
      <c r="G38" s="25"/>
      <c r="H38" s="25"/>
      <c r="I38" s="55"/>
      <c r="J38" s="55"/>
    </row>
    <row r="39" spans="1:10" ht="60" x14ac:dyDescent="0.25">
      <c r="A39" s="25" t="s">
        <v>13</v>
      </c>
      <c r="B39" s="57"/>
      <c r="C39" s="58"/>
      <c r="D39" s="58"/>
      <c r="E39" s="58"/>
      <c r="F39" s="58"/>
      <c r="G39" s="58"/>
      <c r="H39" s="58"/>
      <c r="I39" s="58"/>
      <c r="J39" s="59"/>
    </row>
  </sheetData>
  <mergeCells count="20">
    <mergeCell ref="A37:A38"/>
    <mergeCell ref="C37:J37"/>
    <mergeCell ref="I38:J38"/>
    <mergeCell ref="B39:J39"/>
    <mergeCell ref="I32:J32"/>
    <mergeCell ref="A33:A36"/>
    <mergeCell ref="I36:J36"/>
    <mergeCell ref="C33:J35"/>
    <mergeCell ref="I31:J31"/>
    <mergeCell ref="A1:M1"/>
    <mergeCell ref="A2:A3"/>
    <mergeCell ref="B2:M2"/>
    <mergeCell ref="B22:M22"/>
    <mergeCell ref="B23:M23"/>
    <mergeCell ref="A26:J26"/>
    <mergeCell ref="A27:J27"/>
    <mergeCell ref="A28:B28"/>
    <mergeCell ref="I28:J28"/>
    <mergeCell ref="I29:J29"/>
    <mergeCell ref="I30:J30"/>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N39"/>
  <sheetViews>
    <sheetView zoomScale="70" zoomScaleNormal="70" workbookViewId="0">
      <selection activeCell="T23" sqref="T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54" t="s">
        <v>0</v>
      </c>
      <c r="B1" s="54"/>
      <c r="C1" s="54"/>
      <c r="D1" s="54"/>
      <c r="E1" s="54"/>
      <c r="F1" s="54"/>
      <c r="G1" s="54"/>
      <c r="H1" s="54"/>
      <c r="I1" s="54"/>
      <c r="J1" s="54"/>
      <c r="K1" s="54"/>
      <c r="L1" s="54"/>
      <c r="M1" s="54"/>
    </row>
    <row r="2" spans="1:14" x14ac:dyDescent="0.25">
      <c r="A2" s="55" t="s">
        <v>58</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0</v>
      </c>
      <c r="C8" s="30">
        <v>0</v>
      </c>
      <c r="D8" s="30">
        <v>0</v>
      </c>
      <c r="E8" s="30">
        <v>0</v>
      </c>
      <c r="F8" s="30">
        <v>0</v>
      </c>
      <c r="G8" s="30">
        <v>0</v>
      </c>
      <c r="H8" s="30">
        <v>0</v>
      </c>
      <c r="I8" s="30">
        <v>0</v>
      </c>
      <c r="J8" s="30">
        <v>0</v>
      </c>
      <c r="K8" s="30">
        <v>0</v>
      </c>
      <c r="L8" s="30">
        <v>0</v>
      </c>
      <c r="M8" s="24">
        <f>SUM(B8:L8)</f>
        <v>0</v>
      </c>
      <c r="N8" s="27"/>
    </row>
    <row r="9" spans="1:14" x14ac:dyDescent="0.25">
      <c r="A9" s="5" t="s">
        <v>5</v>
      </c>
      <c r="B9" s="30">
        <v>0</v>
      </c>
      <c r="C9" s="30">
        <v>0</v>
      </c>
      <c r="D9" s="30">
        <v>0</v>
      </c>
      <c r="E9" s="30">
        <v>0</v>
      </c>
      <c r="F9" s="30">
        <v>0</v>
      </c>
      <c r="G9" s="30">
        <v>0</v>
      </c>
      <c r="H9" s="30">
        <v>0</v>
      </c>
      <c r="I9" s="30">
        <v>0</v>
      </c>
      <c r="J9" s="30">
        <v>0</v>
      </c>
      <c r="K9" s="30">
        <v>0</v>
      </c>
      <c r="L9" s="30">
        <v>0</v>
      </c>
      <c r="M9" s="24">
        <f>SUM(B9:L9)</f>
        <v>0</v>
      </c>
      <c r="N9" s="27"/>
    </row>
    <row r="10" spans="1:14" x14ac:dyDescent="0.25">
      <c r="A10" s="5" t="s">
        <v>6</v>
      </c>
      <c r="B10" s="30">
        <v>0</v>
      </c>
      <c r="C10" s="30">
        <v>0</v>
      </c>
      <c r="D10" s="30">
        <v>0</v>
      </c>
      <c r="E10" s="30">
        <v>0</v>
      </c>
      <c r="F10" s="30">
        <v>0</v>
      </c>
      <c r="G10" s="30">
        <v>0</v>
      </c>
      <c r="H10" s="30">
        <v>0</v>
      </c>
      <c r="I10" s="30">
        <v>0</v>
      </c>
      <c r="J10" s="30">
        <v>0</v>
      </c>
      <c r="K10" s="30">
        <v>0</v>
      </c>
      <c r="L10" s="30">
        <v>0</v>
      </c>
      <c r="M10" s="24"/>
      <c r="N10" s="28"/>
    </row>
    <row r="11" spans="1:14" ht="30" x14ac:dyDescent="0.25">
      <c r="A11" s="5" t="s">
        <v>7</v>
      </c>
      <c r="B11" s="30">
        <v>0</v>
      </c>
      <c r="C11" s="30">
        <v>0</v>
      </c>
      <c r="D11" s="30">
        <v>0</v>
      </c>
      <c r="E11" s="30">
        <v>0</v>
      </c>
      <c r="F11" s="30">
        <v>0</v>
      </c>
      <c r="G11" s="30">
        <v>0</v>
      </c>
      <c r="H11" s="30">
        <v>0</v>
      </c>
      <c r="I11" s="30">
        <v>0</v>
      </c>
      <c r="J11" s="30">
        <v>0</v>
      </c>
      <c r="K11" s="30">
        <v>0</v>
      </c>
      <c r="L11" s="30">
        <v>0</v>
      </c>
      <c r="M11" s="24"/>
      <c r="N11" s="28"/>
    </row>
    <row r="12" spans="1:14" x14ac:dyDescent="0.25">
      <c r="A12" s="3" t="s">
        <v>11</v>
      </c>
      <c r="B12" s="30">
        <v>0</v>
      </c>
      <c r="C12" s="30">
        <v>0</v>
      </c>
      <c r="D12" s="30">
        <v>0</v>
      </c>
      <c r="E12" s="30">
        <v>0</v>
      </c>
      <c r="F12" s="30">
        <v>0</v>
      </c>
      <c r="G12" s="30">
        <v>0</v>
      </c>
      <c r="H12" s="30">
        <v>0</v>
      </c>
      <c r="I12" s="30">
        <v>0</v>
      </c>
      <c r="J12" s="30">
        <v>0</v>
      </c>
      <c r="K12" s="30">
        <v>0</v>
      </c>
      <c r="L12" s="30">
        <v>0</v>
      </c>
      <c r="M12" s="24">
        <f>SUM(B12:L12)</f>
        <v>0</v>
      </c>
      <c r="N12" s="27"/>
    </row>
    <row r="13" spans="1:14" x14ac:dyDescent="0.25">
      <c r="A13" s="5" t="s">
        <v>5</v>
      </c>
      <c r="B13" s="30">
        <v>0</v>
      </c>
      <c r="C13" s="30">
        <v>0</v>
      </c>
      <c r="D13" s="30">
        <v>0</v>
      </c>
      <c r="E13" s="30">
        <v>0</v>
      </c>
      <c r="F13" s="30">
        <v>0</v>
      </c>
      <c r="G13" s="30">
        <v>0</v>
      </c>
      <c r="H13" s="30">
        <v>0</v>
      </c>
      <c r="I13" s="30">
        <v>0</v>
      </c>
      <c r="J13" s="30">
        <v>0</v>
      </c>
      <c r="K13" s="30">
        <v>0</v>
      </c>
      <c r="L13" s="30">
        <v>0</v>
      </c>
      <c r="M13" s="24">
        <f>SUM(B13:L13)</f>
        <v>0</v>
      </c>
      <c r="N13" s="27"/>
    </row>
    <row r="14" spans="1:14" x14ac:dyDescent="0.25">
      <c r="A14" s="5" t="s">
        <v>6</v>
      </c>
      <c r="B14" s="30">
        <v>0</v>
      </c>
      <c r="C14" s="30">
        <v>0</v>
      </c>
      <c r="D14" s="30">
        <v>0</v>
      </c>
      <c r="E14" s="30">
        <v>0</v>
      </c>
      <c r="F14" s="30">
        <v>0</v>
      </c>
      <c r="G14" s="30">
        <v>0</v>
      </c>
      <c r="H14" s="30">
        <v>0</v>
      </c>
      <c r="I14" s="30">
        <v>0</v>
      </c>
      <c r="J14" s="30">
        <v>0</v>
      </c>
      <c r="K14" s="30">
        <v>0</v>
      </c>
      <c r="L14" s="30">
        <v>0</v>
      </c>
      <c r="M14" s="24"/>
      <c r="N14" s="26"/>
    </row>
    <row r="15" spans="1:14" ht="30" x14ac:dyDescent="0.25">
      <c r="A15" s="5" t="s">
        <v>7</v>
      </c>
      <c r="B15" s="30">
        <v>0</v>
      </c>
      <c r="C15" s="30">
        <v>0</v>
      </c>
      <c r="D15" s="30">
        <v>0</v>
      </c>
      <c r="E15" s="30">
        <v>0</v>
      </c>
      <c r="F15" s="30">
        <v>0</v>
      </c>
      <c r="G15" s="30">
        <v>0</v>
      </c>
      <c r="H15" s="30">
        <v>0</v>
      </c>
      <c r="I15" s="30">
        <v>0</v>
      </c>
      <c r="J15" s="30">
        <v>0</v>
      </c>
      <c r="K15" s="30">
        <v>0</v>
      </c>
      <c r="L15" s="30">
        <v>0</v>
      </c>
      <c r="M15" s="24"/>
    </row>
    <row r="16" spans="1:14" ht="45" x14ac:dyDescent="0.25">
      <c r="A16" s="3" t="s">
        <v>9</v>
      </c>
      <c r="B16" s="30">
        <v>0</v>
      </c>
      <c r="C16" s="30">
        <v>0</v>
      </c>
      <c r="D16" s="30">
        <v>0</v>
      </c>
      <c r="E16" s="30">
        <v>0</v>
      </c>
      <c r="F16" s="30">
        <v>0</v>
      </c>
      <c r="G16" s="30">
        <v>0</v>
      </c>
      <c r="H16" s="30">
        <v>0</v>
      </c>
      <c r="I16" s="30">
        <v>0</v>
      </c>
      <c r="J16" s="30">
        <v>0</v>
      </c>
      <c r="K16" s="30">
        <v>0</v>
      </c>
      <c r="L16" s="30">
        <v>0</v>
      </c>
      <c r="M16" s="24">
        <f>SUM(B16:L16)</f>
        <v>0</v>
      </c>
    </row>
    <row r="17" spans="1:13" ht="30" x14ac:dyDescent="0.25">
      <c r="A17" s="3" t="s">
        <v>10</v>
      </c>
      <c r="B17" s="30">
        <v>0</v>
      </c>
      <c r="C17" s="30">
        <v>0</v>
      </c>
      <c r="D17" s="30">
        <v>0</v>
      </c>
      <c r="E17" s="30">
        <v>0</v>
      </c>
      <c r="F17" s="30">
        <v>0</v>
      </c>
      <c r="G17" s="30">
        <v>0</v>
      </c>
      <c r="H17" s="30">
        <v>0</v>
      </c>
      <c r="I17" s="30">
        <v>0</v>
      </c>
      <c r="J17" s="30">
        <v>0</v>
      </c>
      <c r="K17" s="30">
        <v>0</v>
      </c>
      <c r="L17" s="30">
        <v>0</v>
      </c>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x14ac:dyDescent="0.25">
      <c r="A22" s="5" t="s">
        <v>12</v>
      </c>
      <c r="B22" s="55" t="s">
        <v>98</v>
      </c>
      <c r="C22" s="55"/>
      <c r="D22" s="55"/>
      <c r="E22" s="55"/>
      <c r="F22" s="55"/>
      <c r="G22" s="55"/>
      <c r="H22" s="55"/>
      <c r="I22" s="55"/>
      <c r="J22" s="55"/>
      <c r="K22" s="55"/>
      <c r="L22" s="55"/>
      <c r="M22" s="55"/>
    </row>
    <row r="23" spans="1:13" ht="408.75" customHeight="1" x14ac:dyDescent="0.25">
      <c r="A23" s="5" t="s">
        <v>13</v>
      </c>
      <c r="B23" s="55" t="s">
        <v>99</v>
      </c>
      <c r="C23" s="55"/>
      <c r="D23" s="55"/>
      <c r="E23" s="55"/>
      <c r="F23" s="55"/>
      <c r="G23" s="55"/>
      <c r="H23" s="55"/>
      <c r="I23" s="55"/>
      <c r="J23" s="55"/>
      <c r="K23" s="55"/>
      <c r="L23" s="55"/>
      <c r="M23" s="55"/>
    </row>
    <row r="26" spans="1:13" x14ac:dyDescent="0.25">
      <c r="A26" s="54" t="s">
        <v>14</v>
      </c>
      <c r="B26" s="54"/>
      <c r="C26" s="54"/>
      <c r="D26" s="54"/>
      <c r="E26" s="54"/>
      <c r="F26" s="54"/>
      <c r="G26" s="54"/>
      <c r="H26" s="54"/>
      <c r="I26" s="54"/>
      <c r="J26" s="54"/>
    </row>
    <row r="27" spans="1:13" x14ac:dyDescent="0.25">
      <c r="A27" s="56" t="s">
        <v>15</v>
      </c>
      <c r="B27" s="56"/>
      <c r="C27" s="56"/>
      <c r="D27" s="56"/>
      <c r="E27" s="56"/>
      <c r="F27" s="56"/>
      <c r="G27" s="56"/>
      <c r="H27" s="56"/>
      <c r="I27" s="56"/>
      <c r="J27" s="56"/>
    </row>
    <row r="28" spans="1:13" x14ac:dyDescent="0.25">
      <c r="A28" s="55" t="s">
        <v>16</v>
      </c>
      <c r="B28" s="55"/>
      <c r="C28" s="6">
        <v>0</v>
      </c>
      <c r="D28" s="5">
        <v>1</v>
      </c>
      <c r="E28" s="5">
        <v>2</v>
      </c>
      <c r="F28" s="5">
        <v>3</v>
      </c>
      <c r="G28" s="5">
        <v>5</v>
      </c>
      <c r="H28" s="5">
        <v>10</v>
      </c>
      <c r="I28" s="60" t="s">
        <v>3</v>
      </c>
      <c r="J28" s="60"/>
    </row>
    <row r="29" spans="1:13" ht="45" x14ac:dyDescent="0.25">
      <c r="A29" s="24" t="s">
        <v>17</v>
      </c>
      <c r="B29" s="5" t="s">
        <v>20</v>
      </c>
      <c r="C29" s="24"/>
      <c r="D29" s="24"/>
      <c r="E29" s="24"/>
      <c r="F29" s="24"/>
      <c r="G29" s="24"/>
      <c r="H29" s="24"/>
      <c r="I29" s="55"/>
      <c r="J29" s="55"/>
    </row>
    <row r="30" spans="1:13" ht="60" x14ac:dyDescent="0.25">
      <c r="A30" s="24" t="s">
        <v>18</v>
      </c>
      <c r="B30" s="5" t="s">
        <v>21</v>
      </c>
      <c r="C30" s="24"/>
      <c r="D30" s="24"/>
      <c r="E30" s="24"/>
      <c r="F30" s="24"/>
      <c r="G30" s="24"/>
      <c r="H30" s="24"/>
      <c r="I30" s="57"/>
      <c r="J30" s="59"/>
    </row>
    <row r="31" spans="1:13" ht="60" x14ac:dyDescent="0.25">
      <c r="A31" s="24" t="s">
        <v>19</v>
      </c>
      <c r="B31" s="7" t="s">
        <v>22</v>
      </c>
      <c r="C31" s="24"/>
      <c r="D31" s="24"/>
      <c r="E31" s="24"/>
      <c r="F31" s="24"/>
      <c r="G31" s="24"/>
      <c r="H31" s="24"/>
      <c r="I31" s="55"/>
      <c r="J31" s="55"/>
    </row>
    <row r="32" spans="1:13" x14ac:dyDescent="0.25">
      <c r="A32" s="8"/>
      <c r="B32" s="5" t="s">
        <v>23</v>
      </c>
      <c r="C32" s="24"/>
      <c r="D32" s="24"/>
      <c r="E32" s="24"/>
      <c r="F32" s="24"/>
      <c r="G32" s="24"/>
      <c r="H32" s="24"/>
      <c r="I32" s="55"/>
      <c r="J32" s="55"/>
    </row>
    <row r="33" spans="1:10" ht="147" customHeight="1" x14ac:dyDescent="0.25">
      <c r="A33" s="55" t="s">
        <v>24</v>
      </c>
      <c r="B33" s="5" t="s">
        <v>20</v>
      </c>
      <c r="C33" s="55"/>
      <c r="D33" s="55"/>
      <c r="E33" s="55"/>
      <c r="F33" s="55"/>
      <c r="G33" s="55"/>
      <c r="H33" s="55"/>
      <c r="I33" s="55"/>
      <c r="J33" s="55"/>
    </row>
    <row r="34" spans="1:10" ht="132" customHeight="1" x14ac:dyDescent="0.25">
      <c r="A34" s="55"/>
      <c r="B34" s="5" t="s">
        <v>21</v>
      </c>
      <c r="C34" s="74"/>
      <c r="D34" s="74"/>
      <c r="E34" s="74"/>
      <c r="F34" s="74"/>
      <c r="G34" s="74"/>
      <c r="H34" s="74"/>
      <c r="I34" s="74"/>
      <c r="J34" s="74"/>
    </row>
    <row r="35" spans="1:10" ht="153" customHeight="1" x14ac:dyDescent="0.25">
      <c r="A35" s="55"/>
      <c r="B35" s="7" t="s">
        <v>25</v>
      </c>
      <c r="C35" s="74"/>
      <c r="D35" s="74"/>
      <c r="E35" s="74"/>
      <c r="F35" s="74"/>
      <c r="G35" s="74"/>
      <c r="H35" s="74"/>
      <c r="I35" s="74"/>
      <c r="J35" s="74"/>
    </row>
    <row r="36" spans="1:10" x14ac:dyDescent="0.25">
      <c r="A36" s="55"/>
      <c r="B36" s="5" t="s">
        <v>23</v>
      </c>
      <c r="C36" s="24"/>
      <c r="D36" s="24"/>
      <c r="E36" s="24"/>
      <c r="F36" s="24"/>
      <c r="G36" s="24"/>
      <c r="H36" s="24"/>
      <c r="I36" s="55"/>
      <c r="J36" s="55"/>
    </row>
    <row r="37" spans="1:10" ht="60" x14ac:dyDescent="0.25">
      <c r="A37" s="55" t="s">
        <v>26</v>
      </c>
      <c r="B37" s="5" t="s">
        <v>22</v>
      </c>
      <c r="C37" s="57"/>
      <c r="D37" s="58"/>
      <c r="E37" s="58"/>
      <c r="F37" s="58"/>
      <c r="G37" s="58"/>
      <c r="H37" s="58"/>
      <c r="I37" s="58"/>
      <c r="J37" s="59"/>
    </row>
    <row r="38" spans="1:10" x14ac:dyDescent="0.25">
      <c r="A38" s="55"/>
      <c r="B38" s="5" t="s">
        <v>23</v>
      </c>
      <c r="C38" s="24"/>
      <c r="D38" s="24"/>
      <c r="E38" s="24"/>
      <c r="F38" s="24"/>
      <c r="G38" s="24"/>
      <c r="H38" s="24"/>
      <c r="I38" s="55"/>
      <c r="J38" s="55"/>
    </row>
    <row r="39" spans="1:10" ht="60" x14ac:dyDescent="0.25">
      <c r="A39" s="24" t="s">
        <v>13</v>
      </c>
      <c r="B39" s="57"/>
      <c r="C39" s="58"/>
      <c r="D39" s="58"/>
      <c r="E39" s="58"/>
      <c r="F39" s="58"/>
      <c r="G39" s="58"/>
      <c r="H39" s="58"/>
      <c r="I39" s="58"/>
      <c r="J39" s="59"/>
    </row>
  </sheetData>
  <mergeCells count="22">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C33:J33"/>
    <mergeCell ref="C34:J34"/>
    <mergeCell ref="C35:J35"/>
    <mergeCell ref="I36:J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P38"/>
  <sheetViews>
    <sheetView zoomScale="70" zoomScaleNormal="70" workbookViewId="0">
      <selection activeCell="P17" sqref="P17"/>
    </sheetView>
  </sheetViews>
  <sheetFormatPr defaultRowHeight="15" x14ac:dyDescent="0.25"/>
  <cols>
    <col min="1" max="1" width="32" customWidth="1"/>
    <col min="2" max="2" width="20.140625" customWidth="1"/>
    <col min="3" max="3" width="12.5703125" customWidth="1"/>
    <col min="4" max="4" width="13.7109375" customWidth="1"/>
    <col min="5" max="5" width="14.5703125" customWidth="1"/>
    <col min="6" max="6" width="15.85546875" customWidth="1"/>
    <col min="7" max="7" width="16.85546875" customWidth="1"/>
    <col min="8" max="8" width="16.140625" customWidth="1"/>
    <col min="9" max="9" width="16.28515625" customWidth="1"/>
    <col min="10" max="10" width="14.28515625" customWidth="1"/>
    <col min="11" max="11" width="15" customWidth="1"/>
    <col min="12" max="12" width="13.140625" customWidth="1"/>
    <col min="13" max="13" width="22.140625" customWidth="1"/>
  </cols>
  <sheetData>
    <row r="1" spans="1:16" x14ac:dyDescent="0.25">
      <c r="A1" s="54" t="s">
        <v>0</v>
      </c>
      <c r="B1" s="54"/>
      <c r="C1" s="54"/>
      <c r="D1" s="54"/>
      <c r="E1" s="54"/>
      <c r="F1" s="54"/>
      <c r="G1" s="54"/>
      <c r="H1" s="54"/>
      <c r="I1" s="54"/>
      <c r="J1" s="54"/>
      <c r="K1" s="54"/>
      <c r="L1" s="54"/>
      <c r="M1" s="54"/>
    </row>
    <row r="2" spans="1:16" x14ac:dyDescent="0.25">
      <c r="A2" s="55" t="s">
        <v>1</v>
      </c>
      <c r="B2" s="56" t="s">
        <v>2</v>
      </c>
      <c r="C2" s="56"/>
      <c r="D2" s="56"/>
      <c r="E2" s="56"/>
      <c r="F2" s="56"/>
      <c r="G2" s="56"/>
      <c r="H2" s="56"/>
      <c r="I2" s="56"/>
      <c r="J2" s="56"/>
      <c r="K2" s="56"/>
      <c r="L2" s="56"/>
      <c r="M2" s="56"/>
    </row>
    <row r="3" spans="1:16" x14ac:dyDescent="0.25">
      <c r="A3" s="55"/>
      <c r="B3" s="1">
        <v>0</v>
      </c>
      <c r="C3" s="1">
        <v>1</v>
      </c>
      <c r="D3" s="1">
        <v>2</v>
      </c>
      <c r="E3" s="1">
        <v>3</v>
      </c>
      <c r="F3" s="1">
        <v>4</v>
      </c>
      <c r="G3" s="1">
        <v>5</v>
      </c>
      <c r="H3" s="1">
        <v>6</v>
      </c>
      <c r="I3" s="1">
        <v>7</v>
      </c>
      <c r="J3" s="1">
        <v>8</v>
      </c>
      <c r="K3" s="1">
        <v>9</v>
      </c>
      <c r="L3" s="1">
        <v>10</v>
      </c>
      <c r="M3" s="2" t="s">
        <v>3</v>
      </c>
    </row>
    <row r="4" spans="1:16" x14ac:dyDescent="0.25">
      <c r="A4" s="3" t="s">
        <v>4</v>
      </c>
      <c r="B4" s="16">
        <v>0</v>
      </c>
      <c r="C4" s="16">
        <v>0</v>
      </c>
      <c r="D4" s="16">
        <v>0</v>
      </c>
      <c r="E4" s="16">
        <v>0</v>
      </c>
      <c r="F4" s="16">
        <v>0</v>
      </c>
      <c r="G4" s="16">
        <v>0</v>
      </c>
      <c r="H4" s="16">
        <v>0</v>
      </c>
      <c r="I4" s="16">
        <v>0</v>
      </c>
      <c r="J4" s="16">
        <v>0</v>
      </c>
      <c r="K4" s="16">
        <v>0</v>
      </c>
      <c r="L4" s="16">
        <v>0</v>
      </c>
      <c r="M4" s="16">
        <v>0</v>
      </c>
    </row>
    <row r="5" spans="1:16" x14ac:dyDescent="0.25">
      <c r="A5" s="5" t="s">
        <v>5</v>
      </c>
      <c r="B5" s="16">
        <v>0</v>
      </c>
      <c r="C5" s="16">
        <v>0</v>
      </c>
      <c r="D5" s="16">
        <v>0</v>
      </c>
      <c r="E5" s="16">
        <v>0</v>
      </c>
      <c r="F5" s="16">
        <v>0</v>
      </c>
      <c r="G5" s="16">
        <v>0</v>
      </c>
      <c r="H5" s="16">
        <v>0</v>
      </c>
      <c r="I5" s="16">
        <v>0</v>
      </c>
      <c r="J5" s="16">
        <v>0</v>
      </c>
      <c r="K5" s="16">
        <v>0</v>
      </c>
      <c r="L5" s="16">
        <v>0</v>
      </c>
      <c r="M5" s="16">
        <v>0</v>
      </c>
    </row>
    <row r="6" spans="1:16" x14ac:dyDescent="0.25">
      <c r="A6" s="5" t="s">
        <v>6</v>
      </c>
      <c r="B6" s="16"/>
      <c r="C6" s="16"/>
      <c r="D6" s="16"/>
      <c r="E6" s="16"/>
      <c r="F6" s="16"/>
      <c r="G6" s="16"/>
      <c r="H6" s="16"/>
      <c r="I6" s="16"/>
      <c r="J6" s="16"/>
      <c r="K6" s="16"/>
      <c r="L6" s="16"/>
      <c r="M6" s="16"/>
    </row>
    <row r="7" spans="1:16" x14ac:dyDescent="0.25">
      <c r="A7" s="5" t="s">
        <v>7</v>
      </c>
      <c r="B7" s="16"/>
      <c r="C7" s="16"/>
      <c r="D7" s="16"/>
      <c r="E7" s="16"/>
      <c r="F7" s="16"/>
      <c r="G7" s="16"/>
      <c r="H7" s="16"/>
      <c r="I7" s="16"/>
      <c r="J7" s="16"/>
      <c r="K7" s="16"/>
      <c r="L7" s="16"/>
      <c r="M7" s="16"/>
    </row>
    <row r="8" spans="1:16" x14ac:dyDescent="0.25">
      <c r="A8" s="3" t="s">
        <v>8</v>
      </c>
      <c r="B8" s="16">
        <v>0.5</v>
      </c>
      <c r="C8" s="16">
        <v>3.5</v>
      </c>
      <c r="D8" s="16">
        <v>2.1</v>
      </c>
      <c r="E8" s="16">
        <v>2.2000000000000002</v>
      </c>
      <c r="F8" s="16">
        <v>3.1</v>
      </c>
      <c r="G8" s="16">
        <v>4.3</v>
      </c>
      <c r="H8" s="16">
        <v>4.3</v>
      </c>
      <c r="I8" s="16">
        <v>4.3</v>
      </c>
      <c r="J8" s="16">
        <v>4.3</v>
      </c>
      <c r="K8" s="16">
        <v>4.3</v>
      </c>
      <c r="L8" s="16">
        <v>4.3</v>
      </c>
      <c r="M8" s="16">
        <f>SUM(B8:L8)</f>
        <v>37.199999999999996</v>
      </c>
    </row>
    <row r="9" spans="1:16" x14ac:dyDescent="0.25">
      <c r="A9" s="5" t="s">
        <v>5</v>
      </c>
      <c r="B9" s="16">
        <v>0.5</v>
      </c>
      <c r="C9" s="16">
        <v>3.5</v>
      </c>
      <c r="D9" s="16">
        <v>2.1</v>
      </c>
      <c r="E9" s="16">
        <v>2.2000000000000002</v>
      </c>
      <c r="F9" s="16">
        <v>3.1</v>
      </c>
      <c r="G9" s="16">
        <v>4.3</v>
      </c>
      <c r="H9" s="16">
        <v>4.3</v>
      </c>
      <c r="I9" s="16">
        <v>4.3</v>
      </c>
      <c r="J9" s="16">
        <v>4.3</v>
      </c>
      <c r="K9" s="16">
        <v>4.3</v>
      </c>
      <c r="L9" s="16">
        <v>4.3</v>
      </c>
      <c r="M9" s="18">
        <f>SUM(B9:L9)</f>
        <v>37.199999999999996</v>
      </c>
    </row>
    <row r="10" spans="1:16" x14ac:dyDescent="0.25">
      <c r="A10" s="5" t="s">
        <v>6</v>
      </c>
      <c r="B10" s="16">
        <v>0</v>
      </c>
      <c r="C10" s="16">
        <v>0</v>
      </c>
      <c r="D10" s="16">
        <v>0</v>
      </c>
      <c r="E10" s="16">
        <v>0</v>
      </c>
      <c r="F10" s="16">
        <v>0</v>
      </c>
      <c r="G10" s="16">
        <v>0</v>
      </c>
      <c r="H10" s="16">
        <v>0</v>
      </c>
      <c r="I10" s="16">
        <v>0</v>
      </c>
      <c r="J10" s="16">
        <v>0</v>
      </c>
      <c r="K10" s="16">
        <v>0</v>
      </c>
      <c r="L10" s="16">
        <v>0</v>
      </c>
      <c r="M10" s="16">
        <v>0</v>
      </c>
    </row>
    <row r="11" spans="1:16" x14ac:dyDescent="0.25">
      <c r="A11" s="5" t="s">
        <v>7</v>
      </c>
      <c r="B11" s="16">
        <v>0</v>
      </c>
      <c r="C11" s="16">
        <v>0</v>
      </c>
      <c r="D11" s="16">
        <v>0</v>
      </c>
      <c r="E11" s="16">
        <v>0</v>
      </c>
      <c r="F11" s="16">
        <v>0</v>
      </c>
      <c r="G11" s="16">
        <v>0</v>
      </c>
      <c r="H11" s="16">
        <v>0</v>
      </c>
      <c r="I11" s="16">
        <v>0</v>
      </c>
      <c r="J11" s="16"/>
      <c r="K11" s="16">
        <v>0</v>
      </c>
      <c r="L11" s="16">
        <v>0</v>
      </c>
      <c r="M11" s="16">
        <v>0</v>
      </c>
    </row>
    <row r="12" spans="1:16" x14ac:dyDescent="0.25">
      <c r="A12" s="3" t="s">
        <v>11</v>
      </c>
      <c r="B12" s="16">
        <v>-0.5</v>
      </c>
      <c r="C12" s="16">
        <v>-3.5</v>
      </c>
      <c r="D12" s="16">
        <v>-2.1</v>
      </c>
      <c r="E12" s="16">
        <v>-2.2000000000000002</v>
      </c>
      <c r="F12" s="16">
        <v>-3.1</v>
      </c>
      <c r="G12" s="16">
        <v>-4.3</v>
      </c>
      <c r="H12" s="16">
        <v>-4.3</v>
      </c>
      <c r="I12" s="16">
        <v>-4.3</v>
      </c>
      <c r="J12" s="16">
        <v>-4.3</v>
      </c>
      <c r="K12" s="16">
        <v>-4.3</v>
      </c>
      <c r="L12" s="16">
        <v>-4.3</v>
      </c>
      <c r="M12" s="16">
        <f>SUM(B12:L12)</f>
        <v>-37.199999999999996</v>
      </c>
      <c r="P12" s="36"/>
    </row>
    <row r="13" spans="1:16" x14ac:dyDescent="0.25">
      <c r="A13" s="5" t="s">
        <v>5</v>
      </c>
      <c r="B13" s="18">
        <v>-0.5</v>
      </c>
      <c r="C13" s="18">
        <v>-3.5</v>
      </c>
      <c r="D13" s="18">
        <v>-2.1</v>
      </c>
      <c r="E13" s="18">
        <v>-2.2000000000000002</v>
      </c>
      <c r="F13" s="18">
        <v>-3.1</v>
      </c>
      <c r="G13" s="18">
        <v>-4.3</v>
      </c>
      <c r="H13" s="18">
        <v>-4.3</v>
      </c>
      <c r="I13" s="18">
        <v>-4.3</v>
      </c>
      <c r="J13" s="18">
        <v>-4.3</v>
      </c>
      <c r="K13" s="18">
        <v>-4.3</v>
      </c>
      <c r="L13" s="18">
        <v>-4.3</v>
      </c>
      <c r="M13" s="18">
        <f>SUM(B13:L13)</f>
        <v>-37.199999999999996</v>
      </c>
      <c r="P13" s="36"/>
    </row>
    <row r="14" spans="1:16" x14ac:dyDescent="0.25">
      <c r="A14" s="5" t="s">
        <v>6</v>
      </c>
      <c r="B14" s="16">
        <v>0</v>
      </c>
      <c r="C14" s="16">
        <v>0</v>
      </c>
      <c r="D14" s="16">
        <v>0</v>
      </c>
      <c r="E14" s="16">
        <v>0</v>
      </c>
      <c r="F14" s="16">
        <v>0</v>
      </c>
      <c r="G14" s="16">
        <v>0</v>
      </c>
      <c r="H14" s="16">
        <v>0</v>
      </c>
      <c r="I14" s="16">
        <v>0</v>
      </c>
      <c r="J14" s="16">
        <v>0</v>
      </c>
      <c r="K14" s="16">
        <v>0</v>
      </c>
      <c r="L14" s="16">
        <v>0</v>
      </c>
      <c r="M14" s="16">
        <v>0</v>
      </c>
      <c r="O14" s="36"/>
    </row>
    <row r="15" spans="1:16" x14ac:dyDescent="0.25">
      <c r="A15" s="5" t="s">
        <v>7</v>
      </c>
      <c r="B15" s="16">
        <v>0</v>
      </c>
      <c r="C15" s="16">
        <v>0</v>
      </c>
      <c r="D15" s="16">
        <v>0</v>
      </c>
      <c r="E15" s="16">
        <v>0</v>
      </c>
      <c r="F15" s="16">
        <v>0</v>
      </c>
      <c r="G15" s="16">
        <v>0</v>
      </c>
      <c r="H15" s="16">
        <v>0</v>
      </c>
      <c r="I15" s="16">
        <v>0</v>
      </c>
      <c r="J15" s="16">
        <v>0</v>
      </c>
      <c r="K15" s="16">
        <v>0</v>
      </c>
      <c r="L15" s="16">
        <v>0</v>
      </c>
      <c r="M15" s="16">
        <v>0</v>
      </c>
    </row>
    <row r="16" spans="1:16" ht="30" x14ac:dyDescent="0.25">
      <c r="A16" s="3" t="s">
        <v>9</v>
      </c>
      <c r="B16" s="16">
        <v>2.5</v>
      </c>
      <c r="C16" s="16">
        <v>18.399999999999999</v>
      </c>
      <c r="D16" s="16">
        <v>10.6</v>
      </c>
      <c r="E16" s="16">
        <v>4</v>
      </c>
      <c r="F16" s="16">
        <v>0</v>
      </c>
      <c r="G16" s="16">
        <v>0</v>
      </c>
      <c r="H16" s="16">
        <v>0</v>
      </c>
      <c r="I16" s="16">
        <v>0</v>
      </c>
      <c r="J16" s="16">
        <v>0</v>
      </c>
      <c r="K16" s="16">
        <v>0</v>
      </c>
      <c r="L16" s="16">
        <v>0</v>
      </c>
      <c r="M16" s="16">
        <v>35.5</v>
      </c>
      <c r="P16" s="36"/>
    </row>
    <row r="17" spans="1:13" x14ac:dyDescent="0.25">
      <c r="A17" s="3" t="s">
        <v>10</v>
      </c>
      <c r="B17" s="16">
        <v>1</v>
      </c>
      <c r="C17" s="16">
        <v>10.7</v>
      </c>
      <c r="D17" s="16">
        <v>47.1</v>
      </c>
      <c r="E17" s="16">
        <v>14.1</v>
      </c>
      <c r="F17" s="16">
        <v>14.1</v>
      </c>
      <c r="G17" s="16">
        <v>14.1</v>
      </c>
      <c r="H17" s="16">
        <v>14.1</v>
      </c>
      <c r="I17" s="16">
        <v>14.1</v>
      </c>
      <c r="J17" s="16">
        <v>14.1</v>
      </c>
      <c r="K17" s="16">
        <v>14.1</v>
      </c>
      <c r="L17" s="16">
        <v>14.1</v>
      </c>
      <c r="M17" s="16">
        <v>171.9</v>
      </c>
    </row>
    <row r="18" spans="1:13" x14ac:dyDescent="0.25">
      <c r="A18" s="5" t="s">
        <v>5</v>
      </c>
      <c r="B18" s="16">
        <v>1</v>
      </c>
      <c r="C18" s="16">
        <v>10.7</v>
      </c>
      <c r="D18" s="16">
        <v>47.1</v>
      </c>
      <c r="E18" s="16">
        <v>14.1</v>
      </c>
      <c r="F18" s="16">
        <v>14.1</v>
      </c>
      <c r="G18" s="16">
        <v>14.1</v>
      </c>
      <c r="H18" s="16">
        <v>14.1</v>
      </c>
      <c r="I18" s="16">
        <v>14.1</v>
      </c>
      <c r="J18" s="16">
        <v>14.1</v>
      </c>
      <c r="K18" s="16">
        <v>14.1</v>
      </c>
      <c r="L18" s="16">
        <v>14.1</v>
      </c>
      <c r="M18" s="16">
        <v>171.9</v>
      </c>
    </row>
    <row r="19" spans="1:13" x14ac:dyDescent="0.25">
      <c r="A19" s="5" t="s">
        <v>6</v>
      </c>
      <c r="B19" s="16">
        <v>0</v>
      </c>
      <c r="C19" s="16">
        <v>0</v>
      </c>
      <c r="D19" s="16">
        <v>0</v>
      </c>
      <c r="E19" s="16">
        <v>0</v>
      </c>
      <c r="F19" s="16">
        <v>0</v>
      </c>
      <c r="G19" s="16">
        <v>0</v>
      </c>
      <c r="H19" s="16">
        <v>0</v>
      </c>
      <c r="I19" s="16">
        <v>0</v>
      </c>
      <c r="J19" s="16">
        <v>0</v>
      </c>
      <c r="K19" s="16">
        <v>0</v>
      </c>
      <c r="L19" s="16">
        <v>0</v>
      </c>
      <c r="M19" s="16">
        <v>0</v>
      </c>
    </row>
    <row r="20" spans="1:13" x14ac:dyDescent="0.25">
      <c r="A20" s="5" t="s">
        <v>7</v>
      </c>
      <c r="B20" s="16">
        <v>0</v>
      </c>
      <c r="C20" s="16">
        <v>0</v>
      </c>
      <c r="D20" s="16">
        <v>0</v>
      </c>
      <c r="E20" s="16">
        <v>0</v>
      </c>
      <c r="F20" s="16">
        <v>0</v>
      </c>
      <c r="G20" s="16">
        <v>0</v>
      </c>
      <c r="H20" s="16">
        <v>0</v>
      </c>
      <c r="I20" s="16">
        <v>0</v>
      </c>
      <c r="J20" s="16">
        <v>0</v>
      </c>
      <c r="K20" s="16">
        <v>0</v>
      </c>
      <c r="L20" s="16">
        <v>0</v>
      </c>
      <c r="M20" s="16">
        <v>0</v>
      </c>
    </row>
    <row r="21" spans="1:13" ht="38.25" customHeight="1" x14ac:dyDescent="0.25">
      <c r="A21" s="5" t="s">
        <v>66</v>
      </c>
      <c r="B21" s="55" t="s">
        <v>72</v>
      </c>
      <c r="C21" s="55"/>
      <c r="D21" s="55"/>
      <c r="E21" s="55"/>
      <c r="F21" s="55"/>
      <c r="G21" s="55"/>
      <c r="H21" s="55"/>
      <c r="I21" s="55"/>
      <c r="J21" s="55"/>
      <c r="K21" s="55"/>
      <c r="L21" s="55"/>
      <c r="M21" s="55"/>
    </row>
    <row r="22" spans="1:13" ht="71.25" customHeight="1" x14ac:dyDescent="0.25">
      <c r="A22" s="5" t="s">
        <v>13</v>
      </c>
      <c r="B22" s="55" t="s">
        <v>62</v>
      </c>
      <c r="C22" s="55"/>
      <c r="D22" s="55"/>
      <c r="E22" s="55"/>
      <c r="F22" s="55"/>
      <c r="G22" s="55"/>
      <c r="H22" s="55"/>
      <c r="I22" s="55"/>
      <c r="J22" s="55"/>
      <c r="K22" s="55"/>
      <c r="L22" s="55"/>
      <c r="M22" s="55"/>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30" x14ac:dyDescent="0.25">
      <c r="A28" s="16" t="s">
        <v>17</v>
      </c>
      <c r="B28" s="5" t="s">
        <v>20</v>
      </c>
      <c r="C28" s="16"/>
      <c r="D28" s="16"/>
      <c r="E28" s="16"/>
      <c r="F28" s="16"/>
      <c r="G28" s="16"/>
      <c r="H28" s="16"/>
      <c r="I28" s="55"/>
      <c r="J28" s="55"/>
    </row>
    <row r="29" spans="1:13" ht="45" x14ac:dyDescent="0.25">
      <c r="A29" s="16" t="s">
        <v>18</v>
      </c>
      <c r="B29" s="5" t="s">
        <v>21</v>
      </c>
      <c r="C29" s="16"/>
      <c r="D29" s="16"/>
      <c r="E29" s="16"/>
      <c r="F29" s="16"/>
      <c r="G29" s="16"/>
      <c r="H29" s="16"/>
      <c r="I29" s="57"/>
      <c r="J29" s="59"/>
    </row>
    <row r="30" spans="1:13" ht="45" x14ac:dyDescent="0.25">
      <c r="A30" s="16" t="s">
        <v>19</v>
      </c>
      <c r="B30" s="7" t="s">
        <v>22</v>
      </c>
      <c r="C30" s="16"/>
      <c r="D30" s="16"/>
      <c r="E30" s="16"/>
      <c r="F30" s="16"/>
      <c r="G30" s="16"/>
      <c r="H30" s="16"/>
      <c r="I30" s="55"/>
      <c r="J30" s="55"/>
    </row>
    <row r="31" spans="1:13" x14ac:dyDescent="0.25">
      <c r="A31" s="8"/>
      <c r="B31" s="5" t="s">
        <v>23</v>
      </c>
      <c r="C31" s="16"/>
      <c r="D31" s="16"/>
      <c r="E31" s="16"/>
      <c r="F31" s="16"/>
      <c r="G31" s="16"/>
      <c r="H31" s="16"/>
      <c r="I31" s="55"/>
      <c r="J31" s="55"/>
    </row>
    <row r="32" spans="1:13" ht="30" x14ac:dyDescent="0.25">
      <c r="A32" s="55" t="s">
        <v>24</v>
      </c>
      <c r="B32" s="5" t="s">
        <v>20</v>
      </c>
      <c r="C32" s="55"/>
      <c r="D32" s="55"/>
      <c r="E32" s="55"/>
      <c r="F32" s="55"/>
      <c r="G32" s="55"/>
      <c r="H32" s="55"/>
      <c r="I32" s="55"/>
      <c r="J32" s="55"/>
    </row>
    <row r="33" spans="1:10" ht="45" x14ac:dyDescent="0.25">
      <c r="A33" s="55"/>
      <c r="B33" s="5" t="s">
        <v>21</v>
      </c>
      <c r="C33" s="55"/>
      <c r="D33" s="55"/>
      <c r="E33" s="55"/>
      <c r="F33" s="55"/>
      <c r="G33" s="55"/>
      <c r="H33" s="55"/>
      <c r="I33" s="55"/>
      <c r="J33" s="55"/>
    </row>
    <row r="34" spans="1:10" ht="45" x14ac:dyDescent="0.25">
      <c r="A34" s="55"/>
      <c r="B34" s="7" t="s">
        <v>25</v>
      </c>
      <c r="C34" s="55"/>
      <c r="D34" s="55"/>
      <c r="E34" s="55"/>
      <c r="F34" s="55"/>
      <c r="G34" s="55"/>
      <c r="H34" s="55"/>
      <c r="I34" s="55"/>
      <c r="J34" s="55"/>
    </row>
    <row r="35" spans="1:10" x14ac:dyDescent="0.25">
      <c r="A35" s="55"/>
      <c r="B35" s="5" t="s">
        <v>23</v>
      </c>
      <c r="C35" s="16"/>
      <c r="D35" s="16"/>
      <c r="E35" s="16"/>
      <c r="F35" s="16"/>
      <c r="G35" s="16"/>
      <c r="H35" s="16"/>
      <c r="I35" s="55"/>
      <c r="J35" s="55"/>
    </row>
    <row r="36" spans="1:10" ht="45" x14ac:dyDescent="0.25">
      <c r="A36" s="55" t="s">
        <v>26</v>
      </c>
      <c r="B36" s="5" t="s">
        <v>22</v>
      </c>
      <c r="C36" s="57"/>
      <c r="D36" s="58"/>
      <c r="E36" s="58"/>
      <c r="F36" s="58"/>
      <c r="G36" s="58"/>
      <c r="H36" s="58"/>
      <c r="I36" s="58"/>
      <c r="J36" s="59"/>
    </row>
    <row r="37" spans="1:10" x14ac:dyDescent="0.25">
      <c r="A37" s="55"/>
      <c r="B37" s="5" t="s">
        <v>23</v>
      </c>
      <c r="C37" s="16"/>
      <c r="D37" s="16"/>
      <c r="E37" s="16"/>
      <c r="F37" s="16"/>
      <c r="G37" s="16"/>
      <c r="H37" s="16"/>
      <c r="I37" s="55"/>
      <c r="J37" s="55"/>
    </row>
    <row r="38" spans="1:10" ht="45" x14ac:dyDescent="0.25">
      <c r="A38" s="16" t="s">
        <v>13</v>
      </c>
      <c r="B38" s="57" t="s">
        <v>63</v>
      </c>
      <c r="C38" s="58"/>
      <c r="D38" s="58"/>
      <c r="E38" s="58"/>
      <c r="F38" s="58"/>
      <c r="G38" s="58"/>
      <c r="H38" s="58"/>
      <c r="I38" s="58"/>
      <c r="J38" s="59"/>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O38"/>
  <sheetViews>
    <sheetView workbookViewId="0">
      <selection activeCell="B22" sqref="B22:M22"/>
    </sheetView>
  </sheetViews>
  <sheetFormatPr defaultRowHeight="15" x14ac:dyDescent="0.25"/>
  <cols>
    <col min="1" max="1" width="28.140625" customWidth="1"/>
    <col min="2" max="2" width="18.140625" customWidth="1"/>
    <col min="3" max="3" width="14.5703125" customWidth="1"/>
    <col min="4" max="4" width="17" customWidth="1"/>
    <col min="5" max="5" width="16.85546875" customWidth="1"/>
    <col min="6" max="6" width="14.85546875" customWidth="1"/>
    <col min="7" max="7" width="14.28515625" customWidth="1"/>
    <col min="8" max="8" width="18.140625" customWidth="1"/>
    <col min="9" max="9" width="14.7109375" customWidth="1"/>
    <col min="10" max="10" width="16.5703125" customWidth="1"/>
    <col min="11" max="11" width="15.7109375" customWidth="1"/>
    <col min="12" max="12" width="16" customWidth="1"/>
    <col min="13" max="13" width="22" customWidth="1"/>
    <col min="14" max="15" width="12.42578125" bestFit="1" customWidth="1"/>
  </cols>
  <sheetData>
    <row r="1" spans="1:15" x14ac:dyDescent="0.25">
      <c r="A1" s="54" t="s">
        <v>0</v>
      </c>
      <c r="B1" s="54"/>
      <c r="C1" s="54"/>
      <c r="D1" s="54"/>
      <c r="E1" s="54"/>
      <c r="F1" s="54"/>
      <c r="G1" s="54"/>
      <c r="H1" s="54"/>
      <c r="I1" s="54"/>
      <c r="J1" s="54"/>
      <c r="K1" s="54"/>
      <c r="L1" s="54"/>
      <c r="M1" s="54"/>
    </row>
    <row r="2" spans="1:15" x14ac:dyDescent="0.25">
      <c r="A2" s="55" t="s">
        <v>1</v>
      </c>
      <c r="B2" s="56" t="s">
        <v>2</v>
      </c>
      <c r="C2" s="56"/>
      <c r="D2" s="56"/>
      <c r="E2" s="56"/>
      <c r="F2" s="56"/>
      <c r="G2" s="56"/>
      <c r="H2" s="56"/>
      <c r="I2" s="56"/>
      <c r="J2" s="56"/>
      <c r="K2" s="56"/>
      <c r="L2" s="56"/>
      <c r="M2" s="56"/>
    </row>
    <row r="3" spans="1:15" x14ac:dyDescent="0.25">
      <c r="A3" s="55"/>
      <c r="B3" s="1">
        <v>0</v>
      </c>
      <c r="C3" s="1">
        <v>1</v>
      </c>
      <c r="D3" s="1">
        <v>2</v>
      </c>
      <c r="E3" s="1">
        <v>3</v>
      </c>
      <c r="F3" s="1">
        <v>4</v>
      </c>
      <c r="G3" s="1">
        <v>5</v>
      </c>
      <c r="H3" s="1">
        <v>6</v>
      </c>
      <c r="I3" s="1">
        <v>7</v>
      </c>
      <c r="J3" s="1">
        <v>8</v>
      </c>
      <c r="K3" s="1">
        <v>9</v>
      </c>
      <c r="L3" s="1">
        <v>10</v>
      </c>
      <c r="M3" s="2" t="s">
        <v>3</v>
      </c>
    </row>
    <row r="4" spans="1:15" x14ac:dyDescent="0.25">
      <c r="A4" s="3" t="s">
        <v>4</v>
      </c>
      <c r="B4" s="13">
        <v>0</v>
      </c>
      <c r="C4" s="32">
        <v>0</v>
      </c>
      <c r="D4" s="32">
        <v>0</v>
      </c>
      <c r="E4" s="32">
        <v>0</v>
      </c>
      <c r="F4" s="32">
        <v>0</v>
      </c>
      <c r="G4" s="32">
        <v>0</v>
      </c>
      <c r="H4" s="32">
        <v>0</v>
      </c>
      <c r="I4" s="32">
        <v>0</v>
      </c>
      <c r="J4" s="32">
        <v>0</v>
      </c>
      <c r="K4" s="32">
        <v>0</v>
      </c>
      <c r="L4" s="32">
        <v>0</v>
      </c>
      <c r="M4" s="13"/>
    </row>
    <row r="5" spans="1:15" x14ac:dyDescent="0.25">
      <c r="A5" s="5" t="s">
        <v>5</v>
      </c>
      <c r="B5" s="32">
        <v>0</v>
      </c>
      <c r="C5" s="32">
        <v>0</v>
      </c>
      <c r="D5" s="32">
        <v>0</v>
      </c>
      <c r="E5" s="32">
        <v>0</v>
      </c>
      <c r="F5" s="32">
        <v>0</v>
      </c>
      <c r="G5" s="32">
        <v>0</v>
      </c>
      <c r="H5" s="32">
        <v>0</v>
      </c>
      <c r="I5" s="32">
        <v>0</v>
      </c>
      <c r="J5" s="32">
        <v>0</v>
      </c>
      <c r="K5" s="32">
        <v>0</v>
      </c>
      <c r="L5" s="32">
        <v>0</v>
      </c>
      <c r="M5" s="13"/>
    </row>
    <row r="6" spans="1:15" x14ac:dyDescent="0.25">
      <c r="A6" s="5" t="s">
        <v>6</v>
      </c>
      <c r="B6" s="32">
        <v>0</v>
      </c>
      <c r="C6" s="32">
        <v>0</v>
      </c>
      <c r="D6" s="32">
        <v>0</v>
      </c>
      <c r="E6" s="32">
        <v>0</v>
      </c>
      <c r="F6" s="32">
        <v>0</v>
      </c>
      <c r="G6" s="32">
        <v>0</v>
      </c>
      <c r="H6" s="32">
        <v>0</v>
      </c>
      <c r="I6" s="32">
        <v>0</v>
      </c>
      <c r="J6" s="32">
        <v>0</v>
      </c>
      <c r="K6" s="32">
        <v>0</v>
      </c>
      <c r="L6" s="32">
        <v>0</v>
      </c>
      <c r="M6" s="13"/>
    </row>
    <row r="7" spans="1:15" ht="30" x14ac:dyDescent="0.25">
      <c r="A7" s="5" t="s">
        <v>7</v>
      </c>
      <c r="B7" s="32">
        <v>0</v>
      </c>
      <c r="C7" s="32">
        <v>0</v>
      </c>
      <c r="D7" s="32">
        <v>0</v>
      </c>
      <c r="E7" s="32">
        <v>0</v>
      </c>
      <c r="F7" s="32">
        <v>0</v>
      </c>
      <c r="G7" s="32">
        <v>0</v>
      </c>
      <c r="H7" s="32">
        <v>0</v>
      </c>
      <c r="I7" s="32">
        <v>0</v>
      </c>
      <c r="J7" s="32">
        <v>0</v>
      </c>
      <c r="K7" s="32">
        <v>0</v>
      </c>
      <c r="L7" s="32">
        <v>0</v>
      </c>
      <c r="M7" s="13"/>
    </row>
    <row r="8" spans="1:15" x14ac:dyDescent="0.25">
      <c r="A8" s="3" t="s">
        <v>8</v>
      </c>
      <c r="B8" s="33">
        <f>SUM(B9:B11)</f>
        <v>8.5999999999999993E-2</v>
      </c>
      <c r="C8" s="33">
        <f t="shared" ref="C8:L8" si="0">SUM(C9:C11)</f>
        <v>0.45400000000000001</v>
      </c>
      <c r="D8" s="33">
        <f t="shared" si="0"/>
        <v>5.7190000000000003</v>
      </c>
      <c r="E8" s="33">
        <f t="shared" si="0"/>
        <v>5.923</v>
      </c>
      <c r="F8" s="33">
        <f t="shared" si="0"/>
        <v>1.339</v>
      </c>
      <c r="G8" s="33">
        <f t="shared" si="0"/>
        <v>9.3849999999999998</v>
      </c>
      <c r="H8" s="33">
        <f t="shared" si="0"/>
        <v>9.3849999999999998</v>
      </c>
      <c r="I8" s="33">
        <f t="shared" si="0"/>
        <v>9.3849999999999998</v>
      </c>
      <c r="J8" s="33">
        <f t="shared" si="0"/>
        <v>2.3460000000000001</v>
      </c>
      <c r="K8" s="33">
        <f>SUM(K9:K11)</f>
        <v>0</v>
      </c>
      <c r="L8" s="33">
        <f t="shared" si="0"/>
        <v>0</v>
      </c>
      <c r="M8" s="33">
        <f>SUM(B8:L8)</f>
        <v>44.021999999999991</v>
      </c>
    </row>
    <row r="9" spans="1:15" x14ac:dyDescent="0.25">
      <c r="A9" s="5" t="s">
        <v>5</v>
      </c>
      <c r="B9" s="33">
        <v>8.5999999999999993E-2</v>
      </c>
      <c r="C9" s="33">
        <v>0.45400000000000001</v>
      </c>
      <c r="D9" s="33">
        <v>5.7190000000000003</v>
      </c>
      <c r="E9" s="33">
        <v>4.7930000000000001</v>
      </c>
      <c r="F9" s="33">
        <v>0</v>
      </c>
      <c r="G9" s="33">
        <v>0</v>
      </c>
      <c r="H9" s="33">
        <v>0</v>
      </c>
      <c r="I9" s="33">
        <v>0</v>
      </c>
      <c r="J9" s="33">
        <v>0</v>
      </c>
      <c r="K9" s="33">
        <v>0</v>
      </c>
      <c r="L9" s="33">
        <v>0</v>
      </c>
      <c r="M9" s="33">
        <f t="shared" ref="M9:M15" si="1">SUM(B9:L9)</f>
        <v>11.052</v>
      </c>
    </row>
    <row r="10" spans="1:15" x14ac:dyDescent="0.25">
      <c r="A10" s="5" t="s">
        <v>6</v>
      </c>
      <c r="B10" s="33"/>
      <c r="C10" s="33"/>
      <c r="D10" s="33"/>
      <c r="E10" s="33"/>
      <c r="F10" s="33"/>
      <c r="G10" s="33"/>
      <c r="H10" s="33"/>
      <c r="I10" s="33"/>
      <c r="J10" s="33"/>
      <c r="K10" s="33"/>
      <c r="L10" s="33"/>
      <c r="M10" s="33">
        <f t="shared" si="1"/>
        <v>0</v>
      </c>
      <c r="O10" s="34"/>
    </row>
    <row r="11" spans="1:15" ht="30" x14ac:dyDescent="0.25">
      <c r="A11" s="5" t="s">
        <v>7</v>
      </c>
      <c r="B11" s="33">
        <v>0</v>
      </c>
      <c r="C11" s="33">
        <v>0</v>
      </c>
      <c r="D11" s="33">
        <v>0</v>
      </c>
      <c r="E11" s="33">
        <v>1.1299999999999999</v>
      </c>
      <c r="F11" s="33">
        <v>1.339</v>
      </c>
      <c r="G11" s="33">
        <v>9.3849999999999998</v>
      </c>
      <c r="H11" s="33">
        <v>9.3849999999999998</v>
      </c>
      <c r="I11" s="33">
        <v>9.3849999999999998</v>
      </c>
      <c r="J11" s="33">
        <v>2.3460000000000001</v>
      </c>
      <c r="K11" s="33">
        <v>0</v>
      </c>
      <c r="L11" s="33">
        <v>0</v>
      </c>
      <c r="M11" s="33">
        <f t="shared" si="1"/>
        <v>32.97</v>
      </c>
      <c r="N11" s="34"/>
    </row>
    <row r="12" spans="1:15" x14ac:dyDescent="0.25">
      <c r="A12" s="3" t="s">
        <v>11</v>
      </c>
      <c r="B12" s="33">
        <f>SUM(B13:B15)</f>
        <v>-8.5999999999999993E-2</v>
      </c>
      <c r="C12" s="33">
        <f t="shared" ref="C12:L12" si="2">SUM(C13:C15)</f>
        <v>-0.45400000000000001</v>
      </c>
      <c r="D12" s="33">
        <f t="shared" si="2"/>
        <v>-5.7190000000000003</v>
      </c>
      <c r="E12" s="33">
        <f t="shared" si="2"/>
        <v>-5.923</v>
      </c>
      <c r="F12" s="33">
        <f t="shared" si="2"/>
        <v>-1.339</v>
      </c>
      <c r="G12" s="33">
        <f t="shared" si="2"/>
        <v>-9.3849999999999998</v>
      </c>
      <c r="H12" s="33">
        <f t="shared" si="2"/>
        <v>-9.3849999999999998</v>
      </c>
      <c r="I12" s="33">
        <f t="shared" si="2"/>
        <v>-9.3849999999999998</v>
      </c>
      <c r="J12" s="33">
        <f t="shared" si="2"/>
        <v>-2.3460000000000001</v>
      </c>
      <c r="K12" s="33">
        <f t="shared" si="2"/>
        <v>0</v>
      </c>
      <c r="L12" s="33">
        <f t="shared" si="2"/>
        <v>0</v>
      </c>
      <c r="M12" s="33">
        <f t="shared" si="1"/>
        <v>-44.021999999999991</v>
      </c>
    </row>
    <row r="13" spans="1:15" x14ac:dyDescent="0.25">
      <c r="A13" s="5" t="s">
        <v>5</v>
      </c>
      <c r="B13" s="33">
        <v>-8.5999999999999993E-2</v>
      </c>
      <c r="C13" s="33">
        <v>-0.45400000000000001</v>
      </c>
      <c r="D13" s="33">
        <v>-5.7190000000000003</v>
      </c>
      <c r="E13" s="33">
        <v>-4.7930000000000001</v>
      </c>
      <c r="F13" s="33">
        <v>0</v>
      </c>
      <c r="G13" s="33">
        <v>0</v>
      </c>
      <c r="H13" s="33">
        <v>0</v>
      </c>
      <c r="I13" s="33">
        <v>0</v>
      </c>
      <c r="J13" s="33">
        <v>0</v>
      </c>
      <c r="K13" s="33">
        <v>0</v>
      </c>
      <c r="L13" s="33">
        <v>0</v>
      </c>
      <c r="M13" s="33">
        <f t="shared" si="1"/>
        <v>-11.052</v>
      </c>
    </row>
    <row r="14" spans="1:15" x14ac:dyDescent="0.25">
      <c r="A14" s="5" t="s">
        <v>6</v>
      </c>
      <c r="B14" s="33">
        <v>0</v>
      </c>
      <c r="C14" s="33">
        <v>0</v>
      </c>
      <c r="D14" s="33">
        <v>0</v>
      </c>
      <c r="E14" s="33">
        <v>0</v>
      </c>
      <c r="F14" s="33">
        <v>0</v>
      </c>
      <c r="G14" s="33">
        <v>0</v>
      </c>
      <c r="H14" s="33">
        <v>0</v>
      </c>
      <c r="I14" s="33">
        <v>0</v>
      </c>
      <c r="J14" s="33">
        <v>0</v>
      </c>
      <c r="K14" s="33">
        <v>0</v>
      </c>
      <c r="L14" s="33">
        <v>0</v>
      </c>
      <c r="M14" s="33">
        <f t="shared" si="1"/>
        <v>0</v>
      </c>
    </row>
    <row r="15" spans="1:15" ht="30" x14ac:dyDescent="0.25">
      <c r="A15" s="5" t="s">
        <v>7</v>
      </c>
      <c r="B15" s="33">
        <v>0</v>
      </c>
      <c r="C15" s="33">
        <v>0</v>
      </c>
      <c r="D15" s="33">
        <v>0</v>
      </c>
      <c r="E15" s="33">
        <v>-1.1299999999999999</v>
      </c>
      <c r="F15" s="33">
        <v>-1.339</v>
      </c>
      <c r="G15" s="33">
        <v>-9.3849999999999998</v>
      </c>
      <c r="H15" s="33">
        <v>-9.3849999999999998</v>
      </c>
      <c r="I15" s="33">
        <v>-9.3849999999999998</v>
      </c>
      <c r="J15" s="33">
        <v>-2.3460000000000001</v>
      </c>
      <c r="K15" s="33">
        <v>0</v>
      </c>
      <c r="L15" s="33">
        <v>0</v>
      </c>
      <c r="M15" s="33">
        <f t="shared" si="1"/>
        <v>-32.97</v>
      </c>
    </row>
    <row r="16" spans="1:15" ht="45" x14ac:dyDescent="0.25">
      <c r="A16" s="3" t="s">
        <v>9</v>
      </c>
      <c r="B16" s="33">
        <v>0.47799999999999998</v>
      </c>
      <c r="C16" s="33">
        <v>2.5</v>
      </c>
      <c r="D16" s="33">
        <v>31.494</v>
      </c>
      <c r="E16" s="33">
        <v>26.395</v>
      </c>
      <c r="F16" s="33">
        <v>0</v>
      </c>
      <c r="G16" s="33">
        <v>0</v>
      </c>
      <c r="H16" s="33">
        <v>0</v>
      </c>
      <c r="I16" s="33">
        <v>0</v>
      </c>
      <c r="J16" s="33">
        <v>0</v>
      </c>
      <c r="K16" s="33">
        <v>0</v>
      </c>
      <c r="L16" s="33">
        <v>0</v>
      </c>
      <c r="M16" s="33">
        <f>SUM(B16:L16)</f>
        <v>60.867000000000004</v>
      </c>
    </row>
    <row r="17" spans="1:13" ht="30" x14ac:dyDescent="0.25">
      <c r="A17" s="3" t="s">
        <v>10</v>
      </c>
      <c r="B17" s="32"/>
      <c r="C17" s="32"/>
      <c r="D17" s="32"/>
      <c r="E17" s="32"/>
      <c r="F17" s="13"/>
      <c r="G17" s="13"/>
      <c r="H17" s="13"/>
      <c r="I17" s="13"/>
      <c r="J17" s="13"/>
      <c r="K17" s="13"/>
      <c r="L17" s="13"/>
      <c r="M17" s="13"/>
    </row>
    <row r="18" spans="1:13" x14ac:dyDescent="0.25">
      <c r="A18" s="5" t="s">
        <v>5</v>
      </c>
      <c r="B18" s="13"/>
      <c r="C18" s="13"/>
      <c r="D18" s="13"/>
      <c r="E18" s="13"/>
      <c r="F18" s="13"/>
      <c r="G18" s="13"/>
      <c r="H18" s="13"/>
      <c r="I18" s="13"/>
      <c r="J18" s="13"/>
      <c r="K18" s="13"/>
      <c r="L18" s="13"/>
      <c r="M18" s="13"/>
    </row>
    <row r="19" spans="1:13" x14ac:dyDescent="0.25">
      <c r="A19" s="5" t="s">
        <v>6</v>
      </c>
      <c r="B19" s="13"/>
      <c r="C19" s="13"/>
      <c r="D19" s="13"/>
      <c r="E19" s="13"/>
      <c r="F19" s="13"/>
      <c r="G19" s="13"/>
      <c r="H19" s="13"/>
      <c r="I19" s="13"/>
      <c r="J19" s="13"/>
      <c r="K19" s="13"/>
      <c r="L19" s="13"/>
      <c r="M19" s="13"/>
    </row>
    <row r="20" spans="1:13" ht="30" x14ac:dyDescent="0.25">
      <c r="A20" s="5" t="s">
        <v>7</v>
      </c>
      <c r="B20" s="13"/>
      <c r="C20" s="13"/>
      <c r="D20" s="13"/>
      <c r="E20" s="13"/>
      <c r="F20" s="13"/>
      <c r="G20" s="13"/>
      <c r="H20" s="13"/>
      <c r="I20" s="13"/>
      <c r="J20" s="13"/>
      <c r="K20" s="13"/>
      <c r="L20" s="13"/>
      <c r="M20" s="13"/>
    </row>
    <row r="21" spans="1:13" x14ac:dyDescent="0.25">
      <c r="A21" s="5" t="s">
        <v>12</v>
      </c>
      <c r="B21" s="55" t="s">
        <v>101</v>
      </c>
      <c r="C21" s="55"/>
      <c r="D21" s="55"/>
      <c r="E21" s="55"/>
      <c r="F21" s="55"/>
      <c r="G21" s="55"/>
      <c r="H21" s="55"/>
      <c r="I21" s="55"/>
      <c r="J21" s="55"/>
      <c r="K21" s="55"/>
      <c r="L21" s="55"/>
      <c r="M21" s="55"/>
    </row>
    <row r="22" spans="1:13" ht="75" customHeight="1" x14ac:dyDescent="0.25">
      <c r="A22" s="5" t="s">
        <v>13</v>
      </c>
      <c r="B22" s="55" t="s">
        <v>102</v>
      </c>
      <c r="C22" s="55"/>
      <c r="D22" s="55"/>
      <c r="E22" s="55"/>
      <c r="F22" s="55"/>
      <c r="G22" s="55"/>
      <c r="H22" s="55"/>
      <c r="I22" s="55"/>
      <c r="J22" s="55"/>
      <c r="K22" s="55"/>
      <c r="L22" s="55"/>
      <c r="M22" s="55"/>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30" x14ac:dyDescent="0.25">
      <c r="A28" s="13" t="s">
        <v>17</v>
      </c>
      <c r="B28" s="5" t="s">
        <v>20</v>
      </c>
      <c r="C28" s="13"/>
      <c r="D28" s="13"/>
      <c r="E28" s="13"/>
      <c r="F28" s="13"/>
      <c r="G28" s="13"/>
      <c r="H28" s="13"/>
      <c r="I28" s="55"/>
      <c r="J28" s="55"/>
    </row>
    <row r="29" spans="1:13" ht="45" x14ac:dyDescent="0.25">
      <c r="A29" s="13" t="s">
        <v>18</v>
      </c>
      <c r="B29" s="5" t="s">
        <v>21</v>
      </c>
      <c r="C29" s="13"/>
      <c r="D29" s="13"/>
      <c r="E29" s="13"/>
      <c r="F29" s="13"/>
      <c r="G29" s="13"/>
      <c r="H29" s="13"/>
      <c r="I29" s="57"/>
      <c r="J29" s="59"/>
    </row>
    <row r="30" spans="1:13" ht="45" x14ac:dyDescent="0.25">
      <c r="A30" s="13" t="s">
        <v>19</v>
      </c>
      <c r="B30" s="7" t="s">
        <v>22</v>
      </c>
      <c r="C30" s="13"/>
      <c r="D30" s="13"/>
      <c r="E30" s="13"/>
      <c r="F30" s="13"/>
      <c r="G30" s="13"/>
      <c r="H30" s="13"/>
      <c r="I30" s="55"/>
      <c r="J30" s="55"/>
    </row>
    <row r="31" spans="1:13" x14ac:dyDescent="0.25">
      <c r="A31" s="8"/>
      <c r="B31" s="5" t="s">
        <v>23</v>
      </c>
      <c r="C31" s="13"/>
      <c r="D31" s="13"/>
      <c r="E31" s="13"/>
      <c r="F31" s="13"/>
      <c r="G31" s="13"/>
      <c r="H31" s="13"/>
      <c r="I31" s="55"/>
      <c r="J31" s="55"/>
    </row>
    <row r="32" spans="1:13" ht="30" x14ac:dyDescent="0.25">
      <c r="A32" s="55" t="s">
        <v>24</v>
      </c>
      <c r="B32" s="5" t="s">
        <v>20</v>
      </c>
      <c r="C32" s="55"/>
      <c r="D32" s="55"/>
      <c r="E32" s="55"/>
      <c r="F32" s="55"/>
      <c r="G32" s="55"/>
      <c r="H32" s="55"/>
      <c r="I32" s="55"/>
      <c r="J32" s="55"/>
    </row>
    <row r="33" spans="1:10" ht="45" x14ac:dyDescent="0.25">
      <c r="A33" s="55"/>
      <c r="B33" s="5" t="s">
        <v>21</v>
      </c>
      <c r="C33" s="55"/>
      <c r="D33" s="55"/>
      <c r="E33" s="55"/>
      <c r="F33" s="55"/>
      <c r="G33" s="55"/>
      <c r="H33" s="55"/>
      <c r="I33" s="55"/>
      <c r="J33" s="55"/>
    </row>
    <row r="34" spans="1:10" ht="45" x14ac:dyDescent="0.25">
      <c r="A34" s="55"/>
      <c r="B34" s="7" t="s">
        <v>25</v>
      </c>
      <c r="C34" s="55"/>
      <c r="D34" s="55"/>
      <c r="E34" s="55"/>
      <c r="F34" s="55"/>
      <c r="G34" s="55"/>
      <c r="H34" s="55"/>
      <c r="I34" s="55"/>
      <c r="J34" s="55"/>
    </row>
    <row r="35" spans="1:10" x14ac:dyDescent="0.25">
      <c r="A35" s="55"/>
      <c r="B35" s="5" t="s">
        <v>23</v>
      </c>
      <c r="C35" s="13"/>
      <c r="D35" s="13"/>
      <c r="E35" s="13"/>
      <c r="F35" s="13"/>
      <c r="G35" s="13"/>
      <c r="H35" s="13"/>
      <c r="I35" s="55"/>
      <c r="J35" s="55"/>
    </row>
    <row r="36" spans="1:10" ht="45" x14ac:dyDescent="0.25">
      <c r="A36" s="55" t="s">
        <v>26</v>
      </c>
      <c r="B36" s="5" t="s">
        <v>22</v>
      </c>
      <c r="C36" s="57"/>
      <c r="D36" s="58"/>
      <c r="E36" s="58"/>
      <c r="F36" s="58"/>
      <c r="G36" s="58"/>
      <c r="H36" s="58"/>
      <c r="I36" s="58"/>
      <c r="J36" s="59"/>
    </row>
    <row r="37" spans="1:10" x14ac:dyDescent="0.25">
      <c r="A37" s="55"/>
      <c r="B37" s="5" t="s">
        <v>23</v>
      </c>
      <c r="C37" s="13"/>
      <c r="D37" s="13"/>
      <c r="E37" s="13"/>
      <c r="F37" s="13"/>
      <c r="G37" s="13"/>
      <c r="H37" s="13"/>
      <c r="I37" s="55"/>
      <c r="J37" s="55"/>
    </row>
    <row r="38" spans="1:10" ht="45" x14ac:dyDescent="0.25">
      <c r="A38" s="13" t="s">
        <v>13</v>
      </c>
      <c r="B38" s="57"/>
      <c r="C38" s="58"/>
      <c r="D38" s="58"/>
      <c r="E38" s="58"/>
      <c r="F38" s="58"/>
      <c r="G38" s="58"/>
      <c r="H38" s="58"/>
      <c r="I38" s="58"/>
      <c r="J38" s="59"/>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M38"/>
  <sheetViews>
    <sheetView topLeftCell="A4" workbookViewId="0">
      <selection activeCell="M16" sqref="M16"/>
    </sheetView>
  </sheetViews>
  <sheetFormatPr defaultRowHeight="15" x14ac:dyDescent="0.25"/>
  <cols>
    <col min="1" max="1" width="26" customWidth="1"/>
    <col min="13" max="13" width="20.85546875" customWidth="1"/>
  </cols>
  <sheetData>
    <row r="1" spans="1:13" x14ac:dyDescent="0.25">
      <c r="A1" s="54" t="s">
        <v>0</v>
      </c>
      <c r="B1" s="54"/>
      <c r="C1" s="54"/>
      <c r="D1" s="54"/>
      <c r="E1" s="54"/>
      <c r="F1" s="54"/>
      <c r="G1" s="54"/>
      <c r="H1" s="54"/>
      <c r="I1" s="54"/>
      <c r="J1" s="54"/>
      <c r="K1" s="54"/>
      <c r="L1" s="54"/>
      <c r="M1" s="54"/>
    </row>
    <row r="2" spans="1:13" x14ac:dyDescent="0.25">
      <c r="A2" s="55" t="s">
        <v>1</v>
      </c>
      <c r="B2" s="56" t="s">
        <v>2</v>
      </c>
      <c r="C2" s="56"/>
      <c r="D2" s="56"/>
      <c r="E2" s="56"/>
      <c r="F2" s="56"/>
      <c r="G2" s="56"/>
      <c r="H2" s="56"/>
      <c r="I2" s="56"/>
      <c r="J2" s="56"/>
      <c r="K2" s="56"/>
      <c r="L2" s="56"/>
      <c r="M2" s="56"/>
    </row>
    <row r="3" spans="1:13" ht="19.5" customHeight="1" x14ac:dyDescent="0.25">
      <c r="A3" s="55"/>
      <c r="B3" s="1">
        <v>0</v>
      </c>
      <c r="C3" s="1">
        <v>1</v>
      </c>
      <c r="D3" s="1">
        <v>2</v>
      </c>
      <c r="E3" s="1">
        <v>3</v>
      </c>
      <c r="F3" s="1">
        <v>4</v>
      </c>
      <c r="G3" s="1">
        <v>5</v>
      </c>
      <c r="H3" s="1">
        <v>6</v>
      </c>
      <c r="I3" s="1">
        <v>7</v>
      </c>
      <c r="J3" s="1">
        <v>8</v>
      </c>
      <c r="K3" s="1">
        <v>9</v>
      </c>
      <c r="L3" s="1">
        <v>10</v>
      </c>
      <c r="M3" s="2" t="s">
        <v>3</v>
      </c>
    </row>
    <row r="4" spans="1:13" ht="21.75" customHeight="1" x14ac:dyDescent="0.25">
      <c r="A4" s="3" t="s">
        <v>4</v>
      </c>
      <c r="B4" s="35">
        <v>0</v>
      </c>
      <c r="C4" s="35">
        <v>0</v>
      </c>
      <c r="D4" s="35">
        <v>0</v>
      </c>
      <c r="E4" s="35">
        <v>0</v>
      </c>
      <c r="F4" s="35">
        <v>0</v>
      </c>
      <c r="G4" s="35">
        <v>0</v>
      </c>
      <c r="H4" s="35">
        <v>0</v>
      </c>
      <c r="I4" s="35">
        <v>0</v>
      </c>
      <c r="J4" s="35">
        <v>0</v>
      </c>
      <c r="K4" s="35">
        <v>0</v>
      </c>
      <c r="L4" s="35">
        <v>0</v>
      </c>
      <c r="M4" s="31"/>
    </row>
    <row r="5" spans="1:13" ht="20.25" customHeight="1" x14ac:dyDescent="0.25">
      <c r="A5" s="5" t="s">
        <v>5</v>
      </c>
      <c r="B5" s="35">
        <v>0</v>
      </c>
      <c r="C5" s="35">
        <v>0</v>
      </c>
      <c r="D5" s="35">
        <v>0</v>
      </c>
      <c r="E5" s="35">
        <v>0</v>
      </c>
      <c r="F5" s="35">
        <v>0</v>
      </c>
      <c r="G5" s="35">
        <v>0</v>
      </c>
      <c r="H5" s="35">
        <v>0</v>
      </c>
      <c r="I5" s="35">
        <v>0</v>
      </c>
      <c r="J5" s="35">
        <v>0</v>
      </c>
      <c r="K5" s="35">
        <v>0</v>
      </c>
      <c r="L5" s="35">
        <v>0</v>
      </c>
      <c r="M5" s="31"/>
    </row>
    <row r="6" spans="1:13" x14ac:dyDescent="0.25">
      <c r="A6" s="5" t="s">
        <v>6</v>
      </c>
      <c r="B6" s="35">
        <v>0</v>
      </c>
      <c r="C6" s="35">
        <v>0</v>
      </c>
      <c r="D6" s="35">
        <v>0</v>
      </c>
      <c r="E6" s="35">
        <v>0</v>
      </c>
      <c r="F6" s="35">
        <v>0</v>
      </c>
      <c r="G6" s="35">
        <v>0</v>
      </c>
      <c r="H6" s="35">
        <v>0</v>
      </c>
      <c r="I6" s="35">
        <v>0</v>
      </c>
      <c r="J6" s="35">
        <v>0</v>
      </c>
      <c r="K6" s="35">
        <v>0</v>
      </c>
      <c r="L6" s="35">
        <v>0</v>
      </c>
      <c r="M6" s="31"/>
    </row>
    <row r="7" spans="1:13" ht="39" customHeight="1" x14ac:dyDescent="0.25">
      <c r="A7" s="5" t="s">
        <v>7</v>
      </c>
      <c r="B7" s="35">
        <v>0</v>
      </c>
      <c r="C7" s="35">
        <v>0</v>
      </c>
      <c r="D7" s="35">
        <v>0</v>
      </c>
      <c r="E7" s="35">
        <v>0</v>
      </c>
      <c r="F7" s="35">
        <v>0</v>
      </c>
      <c r="G7" s="35">
        <v>0</v>
      </c>
      <c r="H7" s="35">
        <v>0</v>
      </c>
      <c r="I7" s="35">
        <v>0</v>
      </c>
      <c r="J7" s="35">
        <v>0</v>
      </c>
      <c r="K7" s="35">
        <v>0</v>
      </c>
      <c r="L7" s="35">
        <v>0</v>
      </c>
      <c r="M7" s="31"/>
    </row>
    <row r="8" spans="1:13" ht="21" customHeight="1" x14ac:dyDescent="0.25">
      <c r="A8" s="3" t="s">
        <v>8</v>
      </c>
      <c r="B8" s="35">
        <f>SUM(B9:B11)</f>
        <v>0.08</v>
      </c>
      <c r="C8" s="35">
        <f t="shared" ref="C8:L8" si="0">SUM(C9:C11)</f>
        <v>0.16900000000000001</v>
      </c>
      <c r="D8" s="35">
        <f t="shared" si="0"/>
        <v>0.16900000000000001</v>
      </c>
      <c r="E8" s="35">
        <f t="shared" si="0"/>
        <v>0.16900000000000001</v>
      </c>
      <c r="F8" s="35">
        <f t="shared" si="0"/>
        <v>0.16900000000000001</v>
      </c>
      <c r="G8" s="35">
        <f t="shared" si="0"/>
        <v>0.16900000000000001</v>
      </c>
      <c r="H8" s="35">
        <f t="shared" si="0"/>
        <v>0.16900000000000001</v>
      </c>
      <c r="I8" s="35">
        <f t="shared" si="0"/>
        <v>0.16900000000000001</v>
      </c>
      <c r="J8" s="35">
        <f t="shared" si="0"/>
        <v>0.16900000000000001</v>
      </c>
      <c r="K8" s="35">
        <f t="shared" si="0"/>
        <v>0.16900000000000001</v>
      </c>
      <c r="L8" s="35">
        <f t="shared" si="0"/>
        <v>0.16900000000000001</v>
      </c>
      <c r="M8" s="31">
        <f>SUM(B8:L8)</f>
        <v>1.7700000000000002</v>
      </c>
    </row>
    <row r="9" spans="1:13" ht="22.5" customHeight="1" x14ac:dyDescent="0.25">
      <c r="A9" s="5" t="s">
        <v>5</v>
      </c>
      <c r="B9" s="35">
        <v>0.08</v>
      </c>
      <c r="C9" s="35">
        <v>0.16900000000000001</v>
      </c>
      <c r="D9" s="35">
        <v>0.16900000000000001</v>
      </c>
      <c r="E9" s="35">
        <v>0.16900000000000001</v>
      </c>
      <c r="F9" s="35">
        <v>0.16900000000000001</v>
      </c>
      <c r="G9" s="35">
        <v>0.16900000000000001</v>
      </c>
      <c r="H9" s="35">
        <v>0.16900000000000001</v>
      </c>
      <c r="I9" s="35">
        <v>0.16900000000000001</v>
      </c>
      <c r="J9" s="35">
        <v>0.16900000000000001</v>
      </c>
      <c r="K9" s="35">
        <v>0.16900000000000001</v>
      </c>
      <c r="L9" s="35">
        <v>0.16900000000000001</v>
      </c>
      <c r="M9" s="31">
        <f>SUM(B9:L9)</f>
        <v>1.7700000000000002</v>
      </c>
    </row>
    <row r="10" spans="1:13" x14ac:dyDescent="0.25">
      <c r="A10" s="5" t="s">
        <v>6</v>
      </c>
      <c r="B10" s="35">
        <v>0</v>
      </c>
      <c r="C10" s="35">
        <v>0</v>
      </c>
      <c r="D10" s="35">
        <v>0</v>
      </c>
      <c r="E10" s="35">
        <v>0</v>
      </c>
      <c r="F10" s="35">
        <v>0</v>
      </c>
      <c r="G10" s="35">
        <v>0</v>
      </c>
      <c r="H10" s="35">
        <v>0</v>
      </c>
      <c r="I10" s="35">
        <v>0</v>
      </c>
      <c r="J10" s="35">
        <v>0</v>
      </c>
      <c r="K10" s="35">
        <v>0</v>
      </c>
      <c r="L10" s="35">
        <v>0</v>
      </c>
      <c r="M10" s="31"/>
    </row>
    <row r="11" spans="1:13" ht="33" customHeight="1" x14ac:dyDescent="0.25">
      <c r="A11" s="5" t="s">
        <v>7</v>
      </c>
      <c r="B11" s="35">
        <v>0</v>
      </c>
      <c r="C11" s="35">
        <v>0</v>
      </c>
      <c r="D11" s="35">
        <v>0</v>
      </c>
      <c r="E11" s="35">
        <v>0</v>
      </c>
      <c r="F11" s="35">
        <v>0</v>
      </c>
      <c r="G11" s="35">
        <v>0</v>
      </c>
      <c r="H11" s="35">
        <v>0</v>
      </c>
      <c r="I11" s="35">
        <v>0</v>
      </c>
      <c r="J11" s="35">
        <v>0</v>
      </c>
      <c r="K11" s="35">
        <v>0</v>
      </c>
      <c r="L11" s="35">
        <v>0</v>
      </c>
      <c r="M11" s="31"/>
    </row>
    <row r="12" spans="1:13" ht="21.75" customHeight="1" x14ac:dyDescent="0.25">
      <c r="A12" s="3" t="s">
        <v>11</v>
      </c>
      <c r="B12" s="35">
        <f>SUM(B13:B15)</f>
        <v>-0.08</v>
      </c>
      <c r="C12" s="35">
        <f t="shared" ref="C12:L12" si="1">SUM(C13:C15)</f>
        <v>-0.16900000000000001</v>
      </c>
      <c r="D12" s="35">
        <f t="shared" si="1"/>
        <v>-0.16900000000000001</v>
      </c>
      <c r="E12" s="35">
        <f t="shared" si="1"/>
        <v>-0.16900000000000001</v>
      </c>
      <c r="F12" s="35">
        <f t="shared" si="1"/>
        <v>-0.16900000000000001</v>
      </c>
      <c r="G12" s="35">
        <f t="shared" si="1"/>
        <v>-0.16900000000000001</v>
      </c>
      <c r="H12" s="35">
        <f t="shared" si="1"/>
        <v>-0.16900000000000001</v>
      </c>
      <c r="I12" s="35">
        <f t="shared" si="1"/>
        <v>-0.16900000000000001</v>
      </c>
      <c r="J12" s="35">
        <f t="shared" si="1"/>
        <v>-0.16900000000000001</v>
      </c>
      <c r="K12" s="35">
        <f t="shared" si="1"/>
        <v>-0.16900000000000001</v>
      </c>
      <c r="L12" s="35">
        <f t="shared" si="1"/>
        <v>-0.16900000000000001</v>
      </c>
      <c r="M12" s="31">
        <f>SUM(B12:L12)</f>
        <v>-1.7700000000000002</v>
      </c>
    </row>
    <row r="13" spans="1:13" ht="22.5" customHeight="1" x14ac:dyDescent="0.25">
      <c r="A13" s="5" t="s">
        <v>5</v>
      </c>
      <c r="B13" s="35">
        <v>-0.08</v>
      </c>
      <c r="C13" s="35">
        <v>-0.16900000000000001</v>
      </c>
      <c r="D13" s="35">
        <v>-0.16900000000000001</v>
      </c>
      <c r="E13" s="35">
        <v>-0.16900000000000001</v>
      </c>
      <c r="F13" s="35">
        <v>-0.16900000000000001</v>
      </c>
      <c r="G13" s="35">
        <v>-0.16900000000000001</v>
      </c>
      <c r="H13" s="35">
        <v>-0.16900000000000001</v>
      </c>
      <c r="I13" s="35">
        <v>-0.16900000000000001</v>
      </c>
      <c r="J13" s="35">
        <v>-0.16900000000000001</v>
      </c>
      <c r="K13" s="35">
        <v>-0.16900000000000001</v>
      </c>
      <c r="L13" s="35">
        <v>-0.16900000000000001</v>
      </c>
      <c r="M13" s="31">
        <f>SUM(B13:L13)</f>
        <v>-1.7700000000000002</v>
      </c>
    </row>
    <row r="14" spans="1:13" x14ac:dyDescent="0.25">
      <c r="A14" s="5" t="s">
        <v>6</v>
      </c>
      <c r="B14" s="35">
        <v>0</v>
      </c>
      <c r="C14" s="35">
        <v>0</v>
      </c>
      <c r="D14" s="35">
        <v>0</v>
      </c>
      <c r="E14" s="35">
        <v>0</v>
      </c>
      <c r="F14" s="35">
        <v>0</v>
      </c>
      <c r="G14" s="35">
        <v>0</v>
      </c>
      <c r="H14" s="35">
        <v>0</v>
      </c>
      <c r="I14" s="35">
        <v>0</v>
      </c>
      <c r="J14" s="35">
        <v>0</v>
      </c>
      <c r="K14" s="35">
        <v>0</v>
      </c>
      <c r="L14" s="35">
        <v>0</v>
      </c>
      <c r="M14" s="31"/>
    </row>
    <row r="15" spans="1:13" ht="31.5" customHeight="1" x14ac:dyDescent="0.25">
      <c r="A15" s="5" t="s">
        <v>7</v>
      </c>
      <c r="B15" s="35">
        <v>0</v>
      </c>
      <c r="C15" s="35">
        <v>0</v>
      </c>
      <c r="D15" s="35">
        <v>0</v>
      </c>
      <c r="E15" s="35">
        <v>0</v>
      </c>
      <c r="F15" s="35">
        <v>0</v>
      </c>
      <c r="G15" s="35">
        <v>0</v>
      </c>
      <c r="H15" s="35">
        <v>0</v>
      </c>
      <c r="I15" s="35">
        <v>0</v>
      </c>
      <c r="J15" s="35">
        <v>0</v>
      </c>
      <c r="K15" s="35">
        <v>0</v>
      </c>
      <c r="L15" s="35">
        <v>0</v>
      </c>
      <c r="M15" s="31"/>
    </row>
    <row r="16" spans="1:13" ht="61.5" customHeight="1" x14ac:dyDescent="0.25">
      <c r="A16" s="3" t="s">
        <v>9</v>
      </c>
      <c r="B16" s="35">
        <v>0</v>
      </c>
      <c r="C16" s="35">
        <v>0</v>
      </c>
      <c r="D16" s="35">
        <v>0</v>
      </c>
      <c r="E16" s="35">
        <v>0</v>
      </c>
      <c r="F16" s="35">
        <v>0</v>
      </c>
      <c r="G16" s="35">
        <v>0</v>
      </c>
      <c r="H16" s="35">
        <v>0</v>
      </c>
      <c r="I16" s="35">
        <v>0</v>
      </c>
      <c r="J16" s="35">
        <v>0</v>
      </c>
      <c r="K16" s="35">
        <v>0</v>
      </c>
      <c r="L16" s="35">
        <v>0</v>
      </c>
      <c r="M16" s="31"/>
    </row>
    <row r="17" spans="1:13" ht="37.5" customHeight="1" x14ac:dyDescent="0.25">
      <c r="A17" s="3" t="s">
        <v>10</v>
      </c>
      <c r="B17" s="35">
        <v>0</v>
      </c>
      <c r="C17" s="35">
        <v>0</v>
      </c>
      <c r="D17" s="35">
        <v>0</v>
      </c>
      <c r="E17" s="35">
        <v>0</v>
      </c>
      <c r="F17" s="35">
        <v>0</v>
      </c>
      <c r="G17" s="35">
        <v>0</v>
      </c>
      <c r="H17" s="35">
        <v>0</v>
      </c>
      <c r="I17" s="35">
        <v>0</v>
      </c>
      <c r="J17" s="35">
        <v>0</v>
      </c>
      <c r="K17" s="35">
        <v>0</v>
      </c>
      <c r="L17" s="35">
        <v>0</v>
      </c>
      <c r="M17" s="31"/>
    </row>
    <row r="18" spans="1:13" ht="24" customHeight="1" x14ac:dyDescent="0.25">
      <c r="A18" s="5" t="s">
        <v>5</v>
      </c>
      <c r="B18" s="35">
        <v>0</v>
      </c>
      <c r="C18" s="35">
        <v>0</v>
      </c>
      <c r="D18" s="35">
        <v>0</v>
      </c>
      <c r="E18" s="35">
        <v>0</v>
      </c>
      <c r="F18" s="35">
        <v>0</v>
      </c>
      <c r="G18" s="35">
        <v>0</v>
      </c>
      <c r="H18" s="35">
        <v>0</v>
      </c>
      <c r="I18" s="35">
        <v>0</v>
      </c>
      <c r="J18" s="35">
        <v>0</v>
      </c>
      <c r="K18" s="35">
        <v>0</v>
      </c>
      <c r="L18" s="35">
        <v>0</v>
      </c>
      <c r="M18" s="31"/>
    </row>
    <row r="19" spans="1:13" x14ac:dyDescent="0.25">
      <c r="A19" s="5" t="s">
        <v>6</v>
      </c>
      <c r="B19" s="35">
        <v>0</v>
      </c>
      <c r="C19" s="35">
        <v>0</v>
      </c>
      <c r="D19" s="35">
        <v>0</v>
      </c>
      <c r="E19" s="35">
        <v>0</v>
      </c>
      <c r="F19" s="35">
        <v>0</v>
      </c>
      <c r="G19" s="35">
        <v>0</v>
      </c>
      <c r="H19" s="35">
        <v>0</v>
      </c>
      <c r="I19" s="35">
        <v>0</v>
      </c>
      <c r="J19" s="35">
        <v>0</v>
      </c>
      <c r="K19" s="35">
        <v>0</v>
      </c>
      <c r="L19" s="35">
        <v>0</v>
      </c>
      <c r="M19" s="31"/>
    </row>
    <row r="20" spans="1:13" ht="39.75" customHeight="1" x14ac:dyDescent="0.25">
      <c r="A20" s="5" t="s">
        <v>7</v>
      </c>
      <c r="B20" s="35">
        <v>0</v>
      </c>
      <c r="C20" s="35">
        <v>0</v>
      </c>
      <c r="D20" s="35">
        <v>0</v>
      </c>
      <c r="E20" s="35">
        <v>0</v>
      </c>
      <c r="F20" s="35">
        <v>0</v>
      </c>
      <c r="G20" s="35">
        <v>0</v>
      </c>
      <c r="H20" s="35">
        <v>0</v>
      </c>
      <c r="I20" s="35">
        <v>0</v>
      </c>
      <c r="J20" s="35">
        <v>0</v>
      </c>
      <c r="K20" s="35">
        <v>0</v>
      </c>
      <c r="L20" s="35">
        <v>0</v>
      </c>
      <c r="M20" s="31"/>
    </row>
    <row r="21" spans="1:13" ht="27.75" customHeight="1" x14ac:dyDescent="0.25">
      <c r="A21" s="5" t="s">
        <v>12</v>
      </c>
      <c r="B21" s="55" t="s">
        <v>103</v>
      </c>
      <c r="C21" s="55"/>
      <c r="D21" s="55"/>
      <c r="E21" s="55"/>
      <c r="F21" s="55"/>
      <c r="G21" s="55"/>
      <c r="H21" s="55"/>
      <c r="I21" s="55"/>
      <c r="J21" s="55"/>
      <c r="K21" s="55"/>
      <c r="L21" s="55"/>
      <c r="M21" s="55"/>
    </row>
    <row r="22" spans="1:13" ht="118.5" customHeight="1" x14ac:dyDescent="0.25">
      <c r="A22" s="5" t="s">
        <v>13</v>
      </c>
      <c r="B22" s="55" t="s">
        <v>104</v>
      </c>
      <c r="C22" s="55"/>
      <c r="D22" s="55"/>
      <c r="E22" s="55"/>
      <c r="F22" s="55"/>
      <c r="G22" s="55"/>
      <c r="H22" s="55"/>
      <c r="I22" s="55"/>
      <c r="J22" s="55"/>
      <c r="K22" s="55"/>
      <c r="L22" s="55"/>
      <c r="M22" s="55"/>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45" x14ac:dyDescent="0.25">
      <c r="A28" s="31" t="s">
        <v>17</v>
      </c>
      <c r="B28" s="5" t="s">
        <v>20</v>
      </c>
      <c r="C28" s="31"/>
      <c r="D28" s="31"/>
      <c r="E28" s="31"/>
      <c r="F28" s="31"/>
      <c r="G28" s="31"/>
      <c r="H28" s="31"/>
      <c r="I28" s="55"/>
      <c r="J28" s="55"/>
    </row>
    <row r="29" spans="1:13" ht="90" x14ac:dyDescent="0.25">
      <c r="A29" s="31" t="s">
        <v>18</v>
      </c>
      <c r="B29" s="5" t="s">
        <v>21</v>
      </c>
      <c r="C29" s="31"/>
      <c r="D29" s="31"/>
      <c r="E29" s="31"/>
      <c r="F29" s="31"/>
      <c r="G29" s="31"/>
      <c r="H29" s="31"/>
      <c r="I29" s="57"/>
      <c r="J29" s="59"/>
    </row>
    <row r="30" spans="1:13" ht="90" x14ac:dyDescent="0.25">
      <c r="A30" s="31" t="s">
        <v>19</v>
      </c>
      <c r="B30" s="7" t="s">
        <v>22</v>
      </c>
      <c r="C30" s="31"/>
      <c r="D30" s="31"/>
      <c r="E30" s="31"/>
      <c r="F30" s="31"/>
      <c r="G30" s="31"/>
      <c r="H30" s="31"/>
      <c r="I30" s="55"/>
      <c r="J30" s="55"/>
    </row>
    <row r="31" spans="1:13" ht="30" x14ac:dyDescent="0.25">
      <c r="A31" s="8"/>
      <c r="B31" s="5" t="s">
        <v>23</v>
      </c>
      <c r="C31" s="31"/>
      <c r="D31" s="31"/>
      <c r="E31" s="31"/>
      <c r="F31" s="31"/>
      <c r="G31" s="31"/>
      <c r="H31" s="31"/>
      <c r="I31" s="55"/>
      <c r="J31" s="55"/>
    </row>
    <row r="32" spans="1:13" ht="45" x14ac:dyDescent="0.25">
      <c r="A32" s="55" t="s">
        <v>24</v>
      </c>
      <c r="B32" s="5" t="s">
        <v>20</v>
      </c>
      <c r="C32" s="55"/>
      <c r="D32" s="55"/>
      <c r="E32" s="55"/>
      <c r="F32" s="55"/>
      <c r="G32" s="55"/>
      <c r="H32" s="55"/>
      <c r="I32" s="55"/>
      <c r="J32" s="55"/>
    </row>
    <row r="33" spans="1:10" ht="90" x14ac:dyDescent="0.25">
      <c r="A33" s="55"/>
      <c r="B33" s="5" t="s">
        <v>21</v>
      </c>
      <c r="C33" s="55"/>
      <c r="D33" s="55"/>
      <c r="E33" s="55"/>
      <c r="F33" s="55"/>
      <c r="G33" s="55"/>
      <c r="H33" s="55"/>
      <c r="I33" s="55"/>
      <c r="J33" s="55"/>
    </row>
    <row r="34" spans="1:10" ht="90" x14ac:dyDescent="0.25">
      <c r="A34" s="55"/>
      <c r="B34" s="7" t="s">
        <v>25</v>
      </c>
      <c r="C34" s="55"/>
      <c r="D34" s="55"/>
      <c r="E34" s="55"/>
      <c r="F34" s="55"/>
      <c r="G34" s="55"/>
      <c r="H34" s="55"/>
      <c r="I34" s="55"/>
      <c r="J34" s="55"/>
    </row>
    <row r="35" spans="1:10" ht="30" x14ac:dyDescent="0.25">
      <c r="A35" s="55"/>
      <c r="B35" s="5" t="s">
        <v>23</v>
      </c>
      <c r="C35" s="31"/>
      <c r="D35" s="31"/>
      <c r="E35" s="31"/>
      <c r="F35" s="31"/>
      <c r="G35" s="31"/>
      <c r="H35" s="31"/>
      <c r="I35" s="55"/>
      <c r="J35" s="55"/>
    </row>
    <row r="36" spans="1:10" ht="90" x14ac:dyDescent="0.25">
      <c r="A36" s="55" t="s">
        <v>26</v>
      </c>
      <c r="B36" s="5" t="s">
        <v>22</v>
      </c>
      <c r="C36" s="57"/>
      <c r="D36" s="58"/>
      <c r="E36" s="58"/>
      <c r="F36" s="58"/>
      <c r="G36" s="58"/>
      <c r="H36" s="58"/>
      <c r="I36" s="58"/>
      <c r="J36" s="59"/>
    </row>
    <row r="37" spans="1:10" ht="30" x14ac:dyDescent="0.25">
      <c r="A37" s="55"/>
      <c r="B37" s="5" t="s">
        <v>23</v>
      </c>
      <c r="C37" s="31"/>
      <c r="D37" s="31"/>
      <c r="E37" s="31"/>
      <c r="F37" s="31"/>
      <c r="G37" s="31"/>
      <c r="H37" s="31"/>
      <c r="I37" s="55"/>
      <c r="J37" s="55"/>
    </row>
    <row r="38" spans="1:10" ht="60" x14ac:dyDescent="0.25">
      <c r="A38" s="31" t="s">
        <v>13</v>
      </c>
      <c r="B38" s="57"/>
      <c r="C38" s="58"/>
      <c r="D38" s="58"/>
      <c r="E38" s="58"/>
      <c r="F38" s="58"/>
      <c r="G38" s="58"/>
      <c r="H38" s="58"/>
      <c r="I38" s="58"/>
      <c r="J38" s="59"/>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opLeftCell="A10" workbookViewId="0">
      <selection activeCell="Q17" sqref="Q17"/>
    </sheetView>
  </sheetViews>
  <sheetFormatPr defaultRowHeight="15" x14ac:dyDescent="0.25"/>
  <cols>
    <col min="1" max="1" width="27.5703125" customWidth="1"/>
    <col min="2" max="2" width="9.140625" style="44"/>
    <col min="13" max="13" width="21" customWidth="1"/>
    <col min="14" max="14" width="25.42578125" customWidth="1"/>
  </cols>
  <sheetData>
    <row r="1" spans="1:14" x14ac:dyDescent="0.25">
      <c r="A1" s="54" t="s">
        <v>0</v>
      </c>
      <c r="B1" s="54"/>
      <c r="C1" s="54"/>
      <c r="D1" s="54"/>
      <c r="E1" s="54"/>
      <c r="F1" s="54"/>
      <c r="G1" s="54"/>
      <c r="H1" s="54"/>
      <c r="I1" s="54"/>
      <c r="J1" s="54"/>
      <c r="K1" s="54"/>
      <c r="L1" s="54"/>
      <c r="M1" s="54"/>
    </row>
    <row r="2" spans="1:14" x14ac:dyDescent="0.25">
      <c r="A2" s="55" t="s">
        <v>1</v>
      </c>
      <c r="B2" s="56" t="s">
        <v>2</v>
      </c>
      <c r="C2" s="56"/>
      <c r="D2" s="56"/>
      <c r="E2" s="56"/>
      <c r="F2" s="56"/>
      <c r="G2" s="56"/>
      <c r="H2" s="56"/>
      <c r="I2" s="56"/>
      <c r="J2" s="56"/>
      <c r="K2" s="56"/>
      <c r="L2" s="56"/>
      <c r="M2" s="56"/>
    </row>
    <row r="3" spans="1:14" ht="19.5" customHeight="1" x14ac:dyDescent="0.25">
      <c r="A3" s="55"/>
      <c r="B3" s="41">
        <v>0</v>
      </c>
      <c r="C3" s="1">
        <v>1</v>
      </c>
      <c r="D3" s="1">
        <v>2</v>
      </c>
      <c r="E3" s="1">
        <v>3</v>
      </c>
      <c r="F3" s="1">
        <v>4</v>
      </c>
      <c r="G3" s="1">
        <v>5</v>
      </c>
      <c r="H3" s="1">
        <v>6</v>
      </c>
      <c r="I3" s="1">
        <v>7</v>
      </c>
      <c r="J3" s="1">
        <v>8</v>
      </c>
      <c r="K3" s="1">
        <v>9</v>
      </c>
      <c r="L3" s="1">
        <v>10</v>
      </c>
      <c r="M3" s="2" t="s">
        <v>3</v>
      </c>
    </row>
    <row r="4" spans="1:14" ht="22.5" customHeight="1" x14ac:dyDescent="0.25">
      <c r="A4" s="3" t="s">
        <v>4</v>
      </c>
      <c r="B4" s="42">
        <v>0</v>
      </c>
      <c r="C4" s="35">
        <v>0</v>
      </c>
      <c r="D4" s="35">
        <v>0</v>
      </c>
      <c r="E4" s="35">
        <v>0</v>
      </c>
      <c r="F4" s="35">
        <v>0</v>
      </c>
      <c r="G4" s="35">
        <v>0</v>
      </c>
      <c r="H4" s="35">
        <v>0</v>
      </c>
      <c r="I4" s="35">
        <v>0</v>
      </c>
      <c r="J4" s="35">
        <v>0</v>
      </c>
      <c r="K4" s="35">
        <v>0</v>
      </c>
      <c r="L4" s="35">
        <v>0</v>
      </c>
      <c r="M4" s="31"/>
    </row>
    <row r="5" spans="1:14" ht="24" customHeight="1" x14ac:dyDescent="0.25">
      <c r="A5" s="5" t="s">
        <v>5</v>
      </c>
      <c r="B5" s="42">
        <v>0</v>
      </c>
      <c r="C5" s="35">
        <v>0</v>
      </c>
      <c r="D5" s="35">
        <v>0</v>
      </c>
      <c r="E5" s="35">
        <v>0</v>
      </c>
      <c r="F5" s="35">
        <v>0</v>
      </c>
      <c r="G5" s="35">
        <v>0</v>
      </c>
      <c r="H5" s="35">
        <v>0</v>
      </c>
      <c r="I5" s="35">
        <v>0</v>
      </c>
      <c r="J5" s="35">
        <v>0</v>
      </c>
      <c r="K5" s="35">
        <v>0</v>
      </c>
      <c r="L5" s="35">
        <v>0</v>
      </c>
      <c r="M5" s="31"/>
    </row>
    <row r="6" spans="1:14" x14ac:dyDescent="0.25">
      <c r="A6" s="5" t="s">
        <v>6</v>
      </c>
      <c r="B6" s="42">
        <v>0</v>
      </c>
      <c r="C6" s="35">
        <v>0</v>
      </c>
      <c r="D6" s="35">
        <v>0</v>
      </c>
      <c r="E6" s="35">
        <v>0</v>
      </c>
      <c r="F6" s="35">
        <v>0</v>
      </c>
      <c r="G6" s="35">
        <v>0</v>
      </c>
      <c r="H6" s="35">
        <v>0</v>
      </c>
      <c r="I6" s="35">
        <v>0</v>
      </c>
      <c r="J6" s="35">
        <v>0</v>
      </c>
      <c r="K6" s="35">
        <v>0</v>
      </c>
      <c r="L6" s="35">
        <v>0</v>
      </c>
      <c r="M6" s="31"/>
    </row>
    <row r="7" spans="1:14" ht="32.25" customHeight="1" x14ac:dyDescent="0.25">
      <c r="A7" s="5" t="s">
        <v>7</v>
      </c>
      <c r="B7" s="42">
        <v>0</v>
      </c>
      <c r="C7" s="35">
        <v>0</v>
      </c>
      <c r="D7" s="35">
        <v>0</v>
      </c>
      <c r="E7" s="35">
        <v>0</v>
      </c>
      <c r="F7" s="35">
        <v>0</v>
      </c>
      <c r="G7" s="35">
        <v>0</v>
      </c>
      <c r="H7" s="35">
        <v>0</v>
      </c>
      <c r="I7" s="35">
        <v>0</v>
      </c>
      <c r="J7" s="35">
        <v>0</v>
      </c>
      <c r="K7" s="35">
        <v>0</v>
      </c>
      <c r="L7" s="35">
        <v>0</v>
      </c>
      <c r="M7" s="31"/>
    </row>
    <row r="8" spans="1:14" ht="29.25" customHeight="1" x14ac:dyDescent="0.25">
      <c r="A8" s="3" t="s">
        <v>8</v>
      </c>
      <c r="B8" s="42">
        <f>SUM(B9:B11)</f>
        <v>0.47</v>
      </c>
      <c r="C8" s="35">
        <f t="shared" ref="C8:L8" si="0">SUM(C9:C11)</f>
        <v>0.09</v>
      </c>
      <c r="D8" s="35">
        <f t="shared" si="0"/>
        <v>0.09</v>
      </c>
      <c r="E8" s="35">
        <f t="shared" si="0"/>
        <v>0.09</v>
      </c>
      <c r="F8" s="35">
        <f t="shared" si="0"/>
        <v>0.1</v>
      </c>
      <c r="G8" s="35">
        <f t="shared" si="0"/>
        <v>0.1</v>
      </c>
      <c r="H8" s="35">
        <f t="shared" si="0"/>
        <v>0.1</v>
      </c>
      <c r="I8" s="35">
        <f t="shared" si="0"/>
        <v>0.1</v>
      </c>
      <c r="J8" s="35">
        <f t="shared" si="0"/>
        <v>0.11</v>
      </c>
      <c r="K8" s="35">
        <f t="shared" si="0"/>
        <v>0.11</v>
      </c>
      <c r="L8" s="35">
        <f t="shared" si="0"/>
        <v>0.11</v>
      </c>
      <c r="M8" s="31">
        <f>SUM(B8:L8)</f>
        <v>1.4700000000000002</v>
      </c>
      <c r="N8" s="11"/>
    </row>
    <row r="9" spans="1:14" ht="23.25" customHeight="1" x14ac:dyDescent="0.25">
      <c r="A9" s="5" t="s">
        <v>5</v>
      </c>
      <c r="B9" s="42">
        <v>0.47</v>
      </c>
      <c r="C9" s="39">
        <v>0.09</v>
      </c>
      <c r="D9" s="39">
        <v>0.09</v>
      </c>
      <c r="E9" s="39">
        <v>0.09</v>
      </c>
      <c r="F9" s="39">
        <v>0.1</v>
      </c>
      <c r="G9" s="39">
        <v>0.1</v>
      </c>
      <c r="H9" s="39">
        <v>0.1</v>
      </c>
      <c r="I9" s="39">
        <v>0.1</v>
      </c>
      <c r="J9" s="39">
        <v>0.11</v>
      </c>
      <c r="K9" s="39">
        <v>0.11</v>
      </c>
      <c r="L9" s="39">
        <v>0.11</v>
      </c>
      <c r="M9" s="31"/>
    </row>
    <row r="10" spans="1:14" x14ac:dyDescent="0.25">
      <c r="A10" s="5" t="s">
        <v>6</v>
      </c>
      <c r="B10" s="42">
        <v>0</v>
      </c>
      <c r="C10" s="35">
        <v>0</v>
      </c>
      <c r="D10" s="35">
        <v>0</v>
      </c>
      <c r="E10" s="35">
        <v>0</v>
      </c>
      <c r="F10" s="35">
        <v>0</v>
      </c>
      <c r="G10" s="35">
        <v>0</v>
      </c>
      <c r="H10" s="35">
        <v>0</v>
      </c>
      <c r="I10" s="35">
        <v>0</v>
      </c>
      <c r="J10" s="35">
        <v>0</v>
      </c>
      <c r="K10" s="35">
        <v>0</v>
      </c>
      <c r="L10" s="35">
        <v>0</v>
      </c>
      <c r="M10" s="31"/>
    </row>
    <row r="11" spans="1:14" ht="35.25" customHeight="1" x14ac:dyDescent="0.25">
      <c r="A11" s="5" t="s">
        <v>7</v>
      </c>
      <c r="B11" s="42">
        <v>0</v>
      </c>
      <c r="C11" s="35">
        <v>0</v>
      </c>
      <c r="D11" s="35">
        <v>0</v>
      </c>
      <c r="E11" s="35">
        <v>0</v>
      </c>
      <c r="F11" s="35">
        <v>0</v>
      </c>
      <c r="G11" s="35">
        <v>0</v>
      </c>
      <c r="H11" s="35">
        <v>0</v>
      </c>
      <c r="I11" s="35">
        <v>0</v>
      </c>
      <c r="J11" s="35">
        <v>0</v>
      </c>
      <c r="K11" s="35">
        <v>0</v>
      </c>
      <c r="L11" s="35">
        <v>0</v>
      </c>
      <c r="M11" s="31"/>
    </row>
    <row r="12" spans="1:14" ht="24" customHeight="1" x14ac:dyDescent="0.25">
      <c r="A12" s="3" t="s">
        <v>11</v>
      </c>
      <c r="B12" s="42">
        <f>SUM(B13:B15)</f>
        <v>-0.47</v>
      </c>
      <c r="C12" s="42">
        <f t="shared" ref="C12:L12" si="1">SUM(C13:C15)</f>
        <v>-0.09</v>
      </c>
      <c r="D12" s="42">
        <f t="shared" si="1"/>
        <v>-0.09</v>
      </c>
      <c r="E12" s="42">
        <f t="shared" si="1"/>
        <v>-0.09</v>
      </c>
      <c r="F12" s="42">
        <f t="shared" si="1"/>
        <v>-0.1</v>
      </c>
      <c r="G12" s="42">
        <f t="shared" si="1"/>
        <v>-0.1</v>
      </c>
      <c r="H12" s="42">
        <f t="shared" si="1"/>
        <v>-0.1</v>
      </c>
      <c r="I12" s="42">
        <f t="shared" si="1"/>
        <v>-0.1</v>
      </c>
      <c r="J12" s="42">
        <f t="shared" si="1"/>
        <v>-0.11</v>
      </c>
      <c r="K12" s="42">
        <f t="shared" si="1"/>
        <v>-0.11</v>
      </c>
      <c r="L12" s="42">
        <f t="shared" si="1"/>
        <v>-0.11</v>
      </c>
      <c r="M12" s="31">
        <f>SUM(B12:L12)</f>
        <v>-1.4700000000000002</v>
      </c>
    </row>
    <row r="13" spans="1:14" ht="18.75" customHeight="1" x14ac:dyDescent="0.25">
      <c r="A13" s="5" t="s">
        <v>5</v>
      </c>
      <c r="B13" s="42">
        <v>-0.47</v>
      </c>
      <c r="C13" s="39">
        <v>-0.09</v>
      </c>
      <c r="D13" s="39">
        <v>-0.09</v>
      </c>
      <c r="E13" s="39">
        <v>-0.09</v>
      </c>
      <c r="F13" s="39">
        <v>-0.1</v>
      </c>
      <c r="G13" s="39">
        <v>-0.1</v>
      </c>
      <c r="H13" s="39">
        <v>-0.1</v>
      </c>
      <c r="I13" s="39">
        <v>-0.1</v>
      </c>
      <c r="J13" s="39">
        <v>-0.11</v>
      </c>
      <c r="K13" s="39">
        <v>-0.11</v>
      </c>
      <c r="L13" s="39">
        <v>-0.11</v>
      </c>
      <c r="M13" s="31"/>
    </row>
    <row r="14" spans="1:14" x14ac:dyDescent="0.25">
      <c r="A14" s="5" t="s">
        <v>6</v>
      </c>
      <c r="B14" s="42">
        <v>0</v>
      </c>
      <c r="C14" s="35">
        <v>0</v>
      </c>
      <c r="D14" s="35">
        <v>0</v>
      </c>
      <c r="E14" s="35">
        <v>0</v>
      </c>
      <c r="F14" s="35">
        <v>0</v>
      </c>
      <c r="G14" s="35">
        <v>0</v>
      </c>
      <c r="H14" s="35">
        <v>0</v>
      </c>
      <c r="I14" s="35">
        <v>0</v>
      </c>
      <c r="J14" s="35">
        <v>0</v>
      </c>
      <c r="K14" s="35">
        <v>0</v>
      </c>
      <c r="L14" s="35">
        <v>0</v>
      </c>
      <c r="M14" s="31"/>
    </row>
    <row r="15" spans="1:14" ht="35.25" customHeight="1" x14ac:dyDescent="0.25">
      <c r="A15" s="5" t="s">
        <v>7</v>
      </c>
      <c r="B15" s="42">
        <v>0</v>
      </c>
      <c r="C15" s="35">
        <v>0</v>
      </c>
      <c r="D15" s="35">
        <v>0</v>
      </c>
      <c r="E15" s="35">
        <v>0</v>
      </c>
      <c r="F15" s="35">
        <v>0</v>
      </c>
      <c r="G15" s="35">
        <v>0</v>
      </c>
      <c r="H15" s="35">
        <v>0</v>
      </c>
      <c r="I15" s="35">
        <v>0</v>
      </c>
      <c r="J15" s="35">
        <v>0</v>
      </c>
      <c r="K15" s="35">
        <v>0</v>
      </c>
      <c r="L15" s="35">
        <v>0</v>
      </c>
      <c r="M15" s="31"/>
    </row>
    <row r="16" spans="1:14" ht="45" customHeight="1" x14ac:dyDescent="0.25">
      <c r="A16" s="3" t="s">
        <v>9</v>
      </c>
      <c r="B16" s="42">
        <v>2.57</v>
      </c>
      <c r="C16" s="39">
        <v>0</v>
      </c>
      <c r="D16" s="39">
        <v>0</v>
      </c>
      <c r="E16" s="39">
        <v>0</v>
      </c>
      <c r="F16" s="39">
        <v>0</v>
      </c>
      <c r="G16" s="39">
        <v>0</v>
      </c>
      <c r="H16" s="39">
        <v>0</v>
      </c>
      <c r="I16" s="39">
        <v>0</v>
      </c>
      <c r="J16" s="39">
        <v>0</v>
      </c>
      <c r="K16" s="39">
        <v>0</v>
      </c>
      <c r="L16" s="39">
        <v>0</v>
      </c>
      <c r="M16" s="31">
        <f>SUM(B16:L16)</f>
        <v>2.57</v>
      </c>
    </row>
    <row r="17" spans="1:13" ht="39.75" customHeight="1" x14ac:dyDescent="0.25">
      <c r="A17" s="3" t="s">
        <v>10</v>
      </c>
      <c r="B17" s="42">
        <v>0</v>
      </c>
      <c r="C17" s="35">
        <v>0</v>
      </c>
      <c r="D17" s="35">
        <v>0</v>
      </c>
      <c r="E17" s="35">
        <v>0</v>
      </c>
      <c r="F17" s="35">
        <v>0</v>
      </c>
      <c r="G17" s="35">
        <v>0</v>
      </c>
      <c r="H17" s="35">
        <v>0</v>
      </c>
      <c r="I17" s="35">
        <v>0</v>
      </c>
      <c r="J17" s="35">
        <v>0</v>
      </c>
      <c r="K17" s="35">
        <v>0</v>
      </c>
      <c r="L17" s="35">
        <v>0</v>
      </c>
      <c r="M17" s="31"/>
    </row>
    <row r="18" spans="1:13" ht="24.75" customHeight="1" x14ac:dyDescent="0.25">
      <c r="A18" s="5" t="s">
        <v>5</v>
      </c>
      <c r="B18" s="42">
        <v>0</v>
      </c>
      <c r="C18" s="35">
        <v>0</v>
      </c>
      <c r="D18" s="35">
        <v>0</v>
      </c>
      <c r="E18" s="35">
        <v>0</v>
      </c>
      <c r="F18" s="35">
        <v>0</v>
      </c>
      <c r="G18" s="35">
        <v>0</v>
      </c>
      <c r="H18" s="35">
        <v>0</v>
      </c>
      <c r="I18" s="35">
        <v>0</v>
      </c>
      <c r="J18" s="35">
        <v>0</v>
      </c>
      <c r="K18" s="35">
        <v>0</v>
      </c>
      <c r="L18" s="35">
        <v>0</v>
      </c>
      <c r="M18" s="31"/>
    </row>
    <row r="19" spans="1:13" x14ac:dyDescent="0.25">
      <c r="A19" s="5" t="s">
        <v>6</v>
      </c>
      <c r="B19" s="42">
        <v>0</v>
      </c>
      <c r="C19" s="35">
        <v>0</v>
      </c>
      <c r="D19" s="35">
        <v>0</v>
      </c>
      <c r="E19" s="35">
        <v>0</v>
      </c>
      <c r="F19" s="35">
        <v>0</v>
      </c>
      <c r="G19" s="35">
        <v>0</v>
      </c>
      <c r="H19" s="35">
        <v>0</v>
      </c>
      <c r="I19" s="35">
        <v>0</v>
      </c>
      <c r="J19" s="35">
        <v>0</v>
      </c>
      <c r="K19" s="35">
        <v>0</v>
      </c>
      <c r="L19" s="35">
        <v>0</v>
      </c>
      <c r="M19" s="31"/>
    </row>
    <row r="20" spans="1:13" ht="35.25" customHeight="1" x14ac:dyDescent="0.25">
      <c r="A20" s="5" t="s">
        <v>7</v>
      </c>
      <c r="B20" s="42">
        <v>0</v>
      </c>
      <c r="C20" s="35">
        <v>0</v>
      </c>
      <c r="D20" s="35">
        <v>0</v>
      </c>
      <c r="E20" s="35">
        <v>0</v>
      </c>
      <c r="F20" s="35">
        <v>0</v>
      </c>
      <c r="G20" s="35">
        <v>0</v>
      </c>
      <c r="H20" s="35">
        <v>0</v>
      </c>
      <c r="I20" s="35">
        <v>0</v>
      </c>
      <c r="J20" s="35">
        <v>0</v>
      </c>
      <c r="K20" s="35">
        <v>0</v>
      </c>
      <c r="L20" s="35">
        <v>0</v>
      </c>
      <c r="M20" s="31"/>
    </row>
    <row r="21" spans="1:13" ht="92.25" customHeight="1" x14ac:dyDescent="0.25">
      <c r="A21" s="5" t="s">
        <v>12</v>
      </c>
      <c r="B21" s="55" t="s">
        <v>105</v>
      </c>
      <c r="C21" s="55"/>
      <c r="D21" s="55"/>
      <c r="E21" s="55"/>
      <c r="F21" s="55"/>
      <c r="G21" s="55"/>
      <c r="H21" s="55"/>
      <c r="I21" s="55"/>
      <c r="J21" s="55"/>
      <c r="K21" s="55"/>
      <c r="L21" s="55"/>
      <c r="M21" s="55"/>
    </row>
    <row r="22" spans="1:13" ht="114.75" customHeight="1" x14ac:dyDescent="0.25">
      <c r="A22" s="5" t="s">
        <v>13</v>
      </c>
      <c r="B22" s="55" t="s">
        <v>106</v>
      </c>
      <c r="C22" s="55"/>
      <c r="D22" s="55"/>
      <c r="E22" s="55"/>
      <c r="F22" s="55"/>
      <c r="G22" s="55"/>
      <c r="H22" s="55"/>
      <c r="I22" s="55"/>
      <c r="J22" s="55"/>
      <c r="K22" s="55"/>
      <c r="L22" s="55"/>
      <c r="M22" s="55"/>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45" x14ac:dyDescent="0.25">
      <c r="A28" s="31" t="s">
        <v>17</v>
      </c>
      <c r="B28" s="43" t="s">
        <v>20</v>
      </c>
      <c r="C28" s="31"/>
      <c r="D28" s="31"/>
      <c r="E28" s="31"/>
      <c r="F28" s="31"/>
      <c r="G28" s="31"/>
      <c r="H28" s="31"/>
      <c r="I28" s="55"/>
      <c r="J28" s="55"/>
    </row>
    <row r="29" spans="1:13" ht="90" x14ac:dyDescent="0.25">
      <c r="A29" s="31" t="s">
        <v>18</v>
      </c>
      <c r="B29" s="43" t="s">
        <v>21</v>
      </c>
      <c r="C29" s="31"/>
      <c r="D29" s="31"/>
      <c r="E29" s="31"/>
      <c r="F29" s="31"/>
      <c r="G29" s="31"/>
      <c r="H29" s="31"/>
      <c r="I29" s="57"/>
      <c r="J29" s="59"/>
    </row>
    <row r="30" spans="1:13" ht="90" x14ac:dyDescent="0.25">
      <c r="A30" s="31" t="s">
        <v>19</v>
      </c>
      <c r="B30" s="43" t="s">
        <v>22</v>
      </c>
      <c r="C30" s="31"/>
      <c r="D30" s="31"/>
      <c r="E30" s="31"/>
      <c r="F30" s="31"/>
      <c r="G30" s="31"/>
      <c r="H30" s="31"/>
      <c r="I30" s="55"/>
      <c r="J30" s="55"/>
    </row>
    <row r="31" spans="1:13" ht="30" x14ac:dyDescent="0.25">
      <c r="A31" s="8"/>
      <c r="B31" s="43" t="s">
        <v>23</v>
      </c>
      <c r="C31" s="31"/>
      <c r="D31" s="31"/>
      <c r="E31" s="31"/>
      <c r="F31" s="31"/>
      <c r="G31" s="31"/>
      <c r="H31" s="31"/>
      <c r="I31" s="55"/>
      <c r="J31" s="55"/>
    </row>
    <row r="32" spans="1:13" ht="45" x14ac:dyDescent="0.25">
      <c r="A32" s="55" t="s">
        <v>24</v>
      </c>
      <c r="B32" s="43" t="s">
        <v>20</v>
      </c>
      <c r="C32" s="55"/>
      <c r="D32" s="55"/>
      <c r="E32" s="55"/>
      <c r="F32" s="55"/>
      <c r="G32" s="55"/>
      <c r="H32" s="55"/>
      <c r="I32" s="55"/>
      <c r="J32" s="55"/>
    </row>
    <row r="33" spans="1:10" ht="90" x14ac:dyDescent="0.25">
      <c r="A33" s="55"/>
      <c r="B33" s="43" t="s">
        <v>21</v>
      </c>
      <c r="C33" s="55"/>
      <c r="D33" s="55"/>
      <c r="E33" s="55"/>
      <c r="F33" s="55"/>
      <c r="G33" s="55"/>
      <c r="H33" s="55"/>
      <c r="I33" s="55"/>
      <c r="J33" s="55"/>
    </row>
    <row r="34" spans="1:10" ht="90" x14ac:dyDescent="0.25">
      <c r="A34" s="55"/>
      <c r="B34" s="43" t="s">
        <v>40</v>
      </c>
      <c r="C34" s="55"/>
      <c r="D34" s="55"/>
      <c r="E34" s="55"/>
      <c r="F34" s="55"/>
      <c r="G34" s="55"/>
      <c r="H34" s="55"/>
      <c r="I34" s="55"/>
      <c r="J34" s="55"/>
    </row>
    <row r="35" spans="1:10" ht="30" x14ac:dyDescent="0.25">
      <c r="A35" s="55"/>
      <c r="B35" s="43" t="s">
        <v>23</v>
      </c>
      <c r="C35" s="31"/>
      <c r="D35" s="31"/>
      <c r="E35" s="31"/>
      <c r="F35" s="31"/>
      <c r="G35" s="31"/>
      <c r="H35" s="31"/>
      <c r="I35" s="55"/>
      <c r="J35" s="55"/>
    </row>
    <row r="36" spans="1:10" ht="90" x14ac:dyDescent="0.25">
      <c r="A36" s="55" t="s">
        <v>26</v>
      </c>
      <c r="B36" s="43" t="s">
        <v>22</v>
      </c>
      <c r="C36" s="57"/>
      <c r="D36" s="58"/>
      <c r="E36" s="58"/>
      <c r="F36" s="58"/>
      <c r="G36" s="58"/>
      <c r="H36" s="58"/>
      <c r="I36" s="58"/>
      <c r="J36" s="59"/>
    </row>
    <row r="37" spans="1:10" ht="30" x14ac:dyDescent="0.25">
      <c r="A37" s="55"/>
      <c r="B37" s="43" t="s">
        <v>23</v>
      </c>
      <c r="C37" s="31"/>
      <c r="D37" s="31"/>
      <c r="E37" s="31"/>
      <c r="F37" s="31"/>
      <c r="G37" s="31"/>
      <c r="H37" s="31"/>
      <c r="I37" s="55"/>
      <c r="J37" s="55"/>
    </row>
    <row r="38" spans="1:10" ht="45" x14ac:dyDescent="0.25">
      <c r="A38" s="31" t="s">
        <v>13</v>
      </c>
      <c r="B38" s="57"/>
      <c r="C38" s="58"/>
      <c r="D38" s="58"/>
      <c r="E38" s="58"/>
      <c r="F38" s="58"/>
      <c r="G38" s="58"/>
      <c r="H38" s="58"/>
      <c r="I38" s="58"/>
      <c r="J38" s="59"/>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8"/>
  <sheetViews>
    <sheetView topLeftCell="A16" workbookViewId="0">
      <selection activeCell="N22" sqref="N22:P22"/>
    </sheetView>
  </sheetViews>
  <sheetFormatPr defaultRowHeight="15" x14ac:dyDescent="0.25"/>
  <cols>
    <col min="1" max="1" width="23" customWidth="1"/>
    <col min="2" max="2" width="25.5703125" customWidth="1"/>
    <col min="13" max="13" width="24.7109375" customWidth="1"/>
    <col min="16" max="16" width="9.85546875" bestFit="1" customWidth="1"/>
  </cols>
  <sheetData>
    <row r="1" spans="1:15" x14ac:dyDescent="0.25">
      <c r="A1" s="54" t="s">
        <v>0</v>
      </c>
      <c r="B1" s="54"/>
      <c r="C1" s="54"/>
      <c r="D1" s="54"/>
      <c r="E1" s="54"/>
      <c r="F1" s="54"/>
      <c r="G1" s="54"/>
      <c r="H1" s="54"/>
      <c r="I1" s="54"/>
      <c r="J1" s="54"/>
      <c r="K1" s="54"/>
      <c r="L1" s="54"/>
      <c r="M1" s="54"/>
    </row>
    <row r="2" spans="1:15" x14ac:dyDescent="0.25">
      <c r="A2" s="55" t="s">
        <v>1</v>
      </c>
      <c r="B2" s="56" t="s">
        <v>2</v>
      </c>
      <c r="C2" s="56"/>
      <c r="D2" s="56"/>
      <c r="E2" s="56"/>
      <c r="F2" s="56"/>
      <c r="G2" s="56"/>
      <c r="H2" s="56"/>
      <c r="I2" s="56"/>
      <c r="J2" s="56"/>
      <c r="K2" s="56"/>
      <c r="L2" s="56"/>
      <c r="M2" s="56"/>
    </row>
    <row r="3" spans="1:15" ht="11.25" customHeight="1" x14ac:dyDescent="0.25">
      <c r="A3" s="55"/>
      <c r="B3" s="1">
        <v>0</v>
      </c>
      <c r="C3" s="1">
        <v>1</v>
      </c>
      <c r="D3" s="1">
        <v>2</v>
      </c>
      <c r="E3" s="1">
        <v>3</v>
      </c>
      <c r="F3" s="1">
        <v>4</v>
      </c>
      <c r="G3" s="1">
        <v>5</v>
      </c>
      <c r="H3" s="1">
        <v>6</v>
      </c>
      <c r="I3" s="1">
        <v>7</v>
      </c>
      <c r="J3" s="1">
        <v>8</v>
      </c>
      <c r="K3" s="1">
        <v>9</v>
      </c>
      <c r="L3" s="1">
        <v>10</v>
      </c>
      <c r="M3" s="2" t="s">
        <v>3</v>
      </c>
    </row>
    <row r="4" spans="1:15" ht="20.25" customHeight="1" x14ac:dyDescent="0.25">
      <c r="A4" s="3" t="s">
        <v>4</v>
      </c>
      <c r="B4" s="31">
        <v>0</v>
      </c>
      <c r="C4" s="35">
        <v>0</v>
      </c>
      <c r="D4" s="35">
        <v>0</v>
      </c>
      <c r="E4" s="35">
        <v>0</v>
      </c>
      <c r="F4" s="35">
        <v>0</v>
      </c>
      <c r="G4" s="35">
        <v>0</v>
      </c>
      <c r="H4" s="35">
        <v>0</v>
      </c>
      <c r="I4" s="35">
        <v>0</v>
      </c>
      <c r="J4" s="35">
        <v>0</v>
      </c>
      <c r="K4" s="35">
        <v>0</v>
      </c>
      <c r="L4" s="35">
        <v>0</v>
      </c>
      <c r="M4" s="31"/>
    </row>
    <row r="5" spans="1:15" ht="18" customHeight="1" x14ac:dyDescent="0.25">
      <c r="A5" s="5" t="s">
        <v>5</v>
      </c>
      <c r="B5" s="35">
        <v>0</v>
      </c>
      <c r="C5" s="35">
        <v>0</v>
      </c>
      <c r="D5" s="35">
        <v>0</v>
      </c>
      <c r="E5" s="35">
        <v>0</v>
      </c>
      <c r="F5" s="35">
        <v>0</v>
      </c>
      <c r="G5" s="35">
        <v>0</v>
      </c>
      <c r="H5" s="35">
        <v>0</v>
      </c>
      <c r="I5" s="35">
        <v>0</v>
      </c>
      <c r="J5" s="35">
        <v>0</v>
      </c>
      <c r="K5" s="35">
        <v>0</v>
      </c>
      <c r="L5" s="35">
        <v>0</v>
      </c>
      <c r="M5" s="31"/>
    </row>
    <row r="6" spans="1:15" x14ac:dyDescent="0.25">
      <c r="A6" s="5" t="s">
        <v>6</v>
      </c>
      <c r="B6" s="35">
        <v>0</v>
      </c>
      <c r="C6" s="35">
        <v>0</v>
      </c>
      <c r="D6" s="35">
        <v>0</v>
      </c>
      <c r="E6" s="35">
        <v>0</v>
      </c>
      <c r="F6" s="35">
        <v>0</v>
      </c>
      <c r="G6" s="35">
        <v>0</v>
      </c>
      <c r="H6" s="35">
        <v>0</v>
      </c>
      <c r="I6" s="35">
        <v>0</v>
      </c>
      <c r="J6" s="35">
        <v>0</v>
      </c>
      <c r="K6" s="35">
        <v>0</v>
      </c>
      <c r="L6" s="35">
        <v>0</v>
      </c>
      <c r="M6" s="31"/>
    </row>
    <row r="7" spans="1:15" ht="30" customHeight="1" x14ac:dyDescent="0.25">
      <c r="A7" s="5" t="s">
        <v>7</v>
      </c>
      <c r="B7" s="35">
        <v>0</v>
      </c>
      <c r="C7" s="35">
        <v>0</v>
      </c>
      <c r="D7" s="35">
        <v>0</v>
      </c>
      <c r="E7" s="35">
        <v>0</v>
      </c>
      <c r="F7" s="35">
        <v>0</v>
      </c>
      <c r="G7" s="35">
        <v>0</v>
      </c>
      <c r="H7" s="35">
        <v>0</v>
      </c>
      <c r="I7" s="35">
        <v>0</v>
      </c>
      <c r="J7" s="35">
        <v>0</v>
      </c>
      <c r="K7" s="35">
        <v>0</v>
      </c>
      <c r="L7" s="35">
        <v>0</v>
      </c>
      <c r="M7" s="31"/>
    </row>
    <row r="8" spans="1:15" ht="31.5" customHeight="1" x14ac:dyDescent="0.25">
      <c r="A8" s="3" t="s">
        <v>8</v>
      </c>
      <c r="B8" s="31">
        <f>SUM(B9:B11)</f>
        <v>3</v>
      </c>
      <c r="C8" s="35">
        <f t="shared" ref="C8:L8" si="0">SUM(C9:C11)</f>
        <v>4</v>
      </c>
      <c r="D8" s="35">
        <f t="shared" si="0"/>
        <v>4</v>
      </c>
      <c r="E8" s="35">
        <f t="shared" si="0"/>
        <v>0</v>
      </c>
      <c r="F8" s="35">
        <f t="shared" si="0"/>
        <v>0</v>
      </c>
      <c r="G8" s="35">
        <f t="shared" si="0"/>
        <v>0</v>
      </c>
      <c r="H8" s="35">
        <f t="shared" si="0"/>
        <v>0</v>
      </c>
      <c r="I8" s="35">
        <f t="shared" si="0"/>
        <v>0</v>
      </c>
      <c r="J8" s="35">
        <f t="shared" si="0"/>
        <v>0</v>
      </c>
      <c r="K8" s="35">
        <f t="shared" si="0"/>
        <v>0</v>
      </c>
      <c r="L8" s="35">
        <f t="shared" si="0"/>
        <v>0</v>
      </c>
      <c r="M8" s="31">
        <f>SUM(B8:L8)</f>
        <v>11</v>
      </c>
    </row>
    <row r="9" spans="1:15" ht="20.25" customHeight="1" x14ac:dyDescent="0.25">
      <c r="A9" s="5" t="s">
        <v>5</v>
      </c>
      <c r="B9" s="35">
        <v>3</v>
      </c>
      <c r="C9" s="35">
        <v>4</v>
      </c>
      <c r="D9" s="35">
        <v>4</v>
      </c>
      <c r="E9" s="31">
        <v>0</v>
      </c>
      <c r="F9" s="31">
        <v>0</v>
      </c>
      <c r="G9" s="31">
        <v>0</v>
      </c>
      <c r="H9" s="31">
        <v>0</v>
      </c>
      <c r="I9" s="31">
        <v>0</v>
      </c>
      <c r="J9" s="31">
        <v>0</v>
      </c>
      <c r="K9" s="31">
        <v>0</v>
      </c>
      <c r="L9" s="31">
        <v>0</v>
      </c>
      <c r="M9" s="31"/>
    </row>
    <row r="10" spans="1:15" x14ac:dyDescent="0.25">
      <c r="A10" s="5" t="s">
        <v>6</v>
      </c>
      <c r="B10" s="31">
        <v>0</v>
      </c>
      <c r="C10" s="35">
        <v>0</v>
      </c>
      <c r="D10" s="35">
        <v>0</v>
      </c>
      <c r="E10" s="35">
        <v>0</v>
      </c>
      <c r="F10" s="35">
        <v>0</v>
      </c>
      <c r="G10" s="35">
        <v>0</v>
      </c>
      <c r="H10" s="35">
        <v>0</v>
      </c>
      <c r="I10" s="35">
        <v>0</v>
      </c>
      <c r="J10" s="35">
        <v>0</v>
      </c>
      <c r="K10" s="35">
        <v>0</v>
      </c>
      <c r="L10" s="35">
        <v>0</v>
      </c>
      <c r="M10" s="31"/>
    </row>
    <row r="11" spans="1:15" ht="40.5" customHeight="1" x14ac:dyDescent="0.25">
      <c r="A11" s="5" t="s">
        <v>7</v>
      </c>
      <c r="B11" s="31">
        <v>0</v>
      </c>
      <c r="C11" s="35">
        <v>0</v>
      </c>
      <c r="D11" s="35">
        <v>0</v>
      </c>
      <c r="E11" s="35">
        <v>0</v>
      </c>
      <c r="F11" s="35">
        <v>0</v>
      </c>
      <c r="G11" s="35">
        <v>0</v>
      </c>
      <c r="H11" s="35">
        <v>0</v>
      </c>
      <c r="I11" s="35">
        <v>0</v>
      </c>
      <c r="J11" s="35">
        <v>0</v>
      </c>
      <c r="K11" s="35">
        <v>0</v>
      </c>
      <c r="L11" s="35">
        <v>0</v>
      </c>
      <c r="M11" s="31"/>
    </row>
    <row r="12" spans="1:15" ht="24" customHeight="1" x14ac:dyDescent="0.25">
      <c r="A12" s="3" t="s">
        <v>11</v>
      </c>
      <c r="B12" s="31">
        <f>SUM(B13:B15)</f>
        <v>-3</v>
      </c>
      <c r="C12" s="35">
        <f t="shared" ref="C12:L12" si="1">SUM(C13:C15)</f>
        <v>-4</v>
      </c>
      <c r="D12" s="35">
        <f t="shared" si="1"/>
        <v>-4</v>
      </c>
      <c r="E12" s="35">
        <f t="shared" si="1"/>
        <v>0</v>
      </c>
      <c r="F12" s="35">
        <f t="shared" si="1"/>
        <v>0</v>
      </c>
      <c r="G12" s="35">
        <f t="shared" si="1"/>
        <v>0</v>
      </c>
      <c r="H12" s="35">
        <f t="shared" si="1"/>
        <v>0</v>
      </c>
      <c r="I12" s="35">
        <f t="shared" si="1"/>
        <v>0</v>
      </c>
      <c r="J12" s="35">
        <f t="shared" si="1"/>
        <v>0</v>
      </c>
      <c r="K12" s="35">
        <f t="shared" si="1"/>
        <v>0</v>
      </c>
      <c r="L12" s="35">
        <f t="shared" si="1"/>
        <v>0</v>
      </c>
      <c r="M12" s="31">
        <f>SUM(B12:L12)</f>
        <v>-11</v>
      </c>
      <c r="O12" s="36"/>
    </row>
    <row r="13" spans="1:15" ht="18" customHeight="1" x14ac:dyDescent="0.25">
      <c r="A13" s="5" t="s">
        <v>5</v>
      </c>
      <c r="B13" s="31">
        <v>-3</v>
      </c>
      <c r="C13" s="31">
        <v>-4</v>
      </c>
      <c r="D13" s="31">
        <v>-4</v>
      </c>
      <c r="E13" s="31">
        <v>0</v>
      </c>
      <c r="F13" s="31">
        <v>0</v>
      </c>
      <c r="G13" s="31">
        <v>0</v>
      </c>
      <c r="H13" s="31">
        <v>0</v>
      </c>
      <c r="I13" s="31">
        <v>0</v>
      </c>
      <c r="J13" s="31">
        <v>0</v>
      </c>
      <c r="K13" s="31">
        <v>0</v>
      </c>
      <c r="L13" s="31">
        <v>0</v>
      </c>
      <c r="M13" s="31"/>
    </row>
    <row r="14" spans="1:15" x14ac:dyDescent="0.25">
      <c r="A14" s="5" t="s">
        <v>6</v>
      </c>
      <c r="B14" s="31">
        <v>0</v>
      </c>
      <c r="C14" s="35">
        <v>0</v>
      </c>
      <c r="D14" s="35">
        <v>0</v>
      </c>
      <c r="E14" s="35">
        <v>0</v>
      </c>
      <c r="F14" s="35">
        <v>0</v>
      </c>
      <c r="G14" s="35">
        <v>0</v>
      </c>
      <c r="H14" s="35">
        <v>0</v>
      </c>
      <c r="I14" s="35">
        <v>0</v>
      </c>
      <c r="J14" s="35">
        <v>0</v>
      </c>
      <c r="K14" s="35">
        <v>0</v>
      </c>
      <c r="L14" s="35">
        <v>0</v>
      </c>
      <c r="M14" s="31"/>
    </row>
    <row r="15" spans="1:15" ht="36" customHeight="1" x14ac:dyDescent="0.25">
      <c r="A15" s="5" t="s">
        <v>7</v>
      </c>
      <c r="B15" s="35">
        <v>0</v>
      </c>
      <c r="C15" s="35">
        <v>0</v>
      </c>
      <c r="D15" s="35">
        <v>0</v>
      </c>
      <c r="E15" s="35">
        <v>0</v>
      </c>
      <c r="F15" s="35">
        <v>0</v>
      </c>
      <c r="G15" s="35">
        <v>0</v>
      </c>
      <c r="H15" s="35">
        <v>0</v>
      </c>
      <c r="I15" s="35">
        <v>0</v>
      </c>
      <c r="J15" s="35">
        <v>0</v>
      </c>
      <c r="K15" s="35">
        <v>0</v>
      </c>
      <c r="L15" s="35">
        <v>0</v>
      </c>
      <c r="M15" s="31"/>
    </row>
    <row r="16" spans="1:15" ht="60" customHeight="1" x14ac:dyDescent="0.25">
      <c r="A16" s="3" t="s">
        <v>9</v>
      </c>
      <c r="B16" s="31"/>
      <c r="C16" s="31"/>
      <c r="D16" s="31"/>
      <c r="E16" s="31"/>
      <c r="F16" s="31"/>
      <c r="G16" s="31"/>
      <c r="H16" s="31"/>
      <c r="I16" s="31"/>
      <c r="J16" s="31"/>
      <c r="K16" s="31"/>
      <c r="L16" s="31"/>
      <c r="M16" s="31"/>
    </row>
    <row r="17" spans="1:16" ht="44.25" customHeight="1" x14ac:dyDescent="0.25">
      <c r="A17" s="3" t="s">
        <v>10</v>
      </c>
      <c r="B17" s="31"/>
      <c r="C17" s="31"/>
      <c r="D17" s="31"/>
      <c r="E17" s="31"/>
      <c r="F17" s="31"/>
      <c r="G17" s="31"/>
      <c r="H17" s="31"/>
      <c r="I17" s="31"/>
      <c r="J17" s="31"/>
      <c r="K17" s="31"/>
      <c r="L17" s="31"/>
      <c r="M17" s="31"/>
    </row>
    <row r="18" spans="1:16" ht="21" customHeight="1" x14ac:dyDescent="0.25">
      <c r="A18" s="5" t="s">
        <v>5</v>
      </c>
      <c r="B18" s="31"/>
      <c r="C18" s="31"/>
      <c r="D18" s="31"/>
      <c r="E18" s="31"/>
      <c r="F18" s="31"/>
      <c r="G18" s="31"/>
      <c r="H18" s="31"/>
      <c r="I18" s="31"/>
      <c r="J18" s="31"/>
      <c r="K18" s="31"/>
      <c r="L18" s="31"/>
      <c r="M18" s="31"/>
    </row>
    <row r="19" spans="1:16" x14ac:dyDescent="0.25">
      <c r="A19" s="5" t="s">
        <v>6</v>
      </c>
      <c r="B19" s="31"/>
      <c r="C19" s="31"/>
      <c r="D19" s="31"/>
      <c r="E19" s="31"/>
      <c r="F19" s="31"/>
      <c r="G19" s="31"/>
      <c r="H19" s="31"/>
      <c r="I19" s="31"/>
      <c r="J19" s="31"/>
      <c r="K19" s="31"/>
      <c r="L19" s="31"/>
      <c r="M19" s="31"/>
    </row>
    <row r="20" spans="1:16" ht="32.25" customHeight="1" x14ac:dyDescent="0.25">
      <c r="A20" s="5" t="s">
        <v>7</v>
      </c>
      <c r="B20" s="31"/>
      <c r="C20" s="31"/>
      <c r="D20" s="31"/>
      <c r="E20" s="31"/>
      <c r="F20" s="31"/>
      <c r="G20" s="31"/>
      <c r="H20" s="31"/>
      <c r="I20" s="31"/>
      <c r="J20" s="31"/>
      <c r="K20" s="31"/>
      <c r="L20" s="31"/>
      <c r="M20" s="31"/>
    </row>
    <row r="21" spans="1:16" ht="31.5" customHeight="1" x14ac:dyDescent="0.25">
      <c r="A21" s="5" t="s">
        <v>12</v>
      </c>
      <c r="B21" s="55" t="s">
        <v>107</v>
      </c>
      <c r="C21" s="55"/>
      <c r="D21" s="55"/>
      <c r="E21" s="55"/>
      <c r="F21" s="55"/>
      <c r="G21" s="55"/>
      <c r="H21" s="55"/>
      <c r="I21" s="55"/>
      <c r="J21" s="55"/>
      <c r="K21" s="55"/>
      <c r="L21" s="55"/>
      <c r="M21" s="55"/>
    </row>
    <row r="22" spans="1:16" ht="108" customHeight="1" x14ac:dyDescent="0.25">
      <c r="A22" s="5" t="s">
        <v>13</v>
      </c>
      <c r="B22" s="55" t="s">
        <v>108</v>
      </c>
      <c r="C22" s="55"/>
      <c r="D22" s="55"/>
      <c r="E22" s="55"/>
      <c r="F22" s="55"/>
      <c r="G22" s="55"/>
      <c r="H22" s="55"/>
      <c r="I22" s="55"/>
      <c r="J22" s="55"/>
      <c r="K22" s="55"/>
      <c r="L22" s="55"/>
      <c r="M22" s="55"/>
      <c r="P22" s="45"/>
    </row>
    <row r="25" spans="1:16" x14ac:dyDescent="0.25">
      <c r="A25" s="54" t="s">
        <v>14</v>
      </c>
      <c r="B25" s="54"/>
      <c r="C25" s="54"/>
      <c r="D25" s="54"/>
      <c r="E25" s="54"/>
      <c r="F25" s="54"/>
      <c r="G25" s="54"/>
      <c r="H25" s="54"/>
      <c r="I25" s="54"/>
      <c r="J25" s="54"/>
    </row>
    <row r="26" spans="1:16" x14ac:dyDescent="0.25">
      <c r="A26" s="56" t="s">
        <v>15</v>
      </c>
      <c r="B26" s="56"/>
      <c r="C26" s="56"/>
      <c r="D26" s="56"/>
      <c r="E26" s="56"/>
      <c r="F26" s="56"/>
      <c r="G26" s="56"/>
      <c r="H26" s="56"/>
      <c r="I26" s="56"/>
      <c r="J26" s="56"/>
    </row>
    <row r="27" spans="1:16" x14ac:dyDescent="0.25">
      <c r="A27" s="55" t="s">
        <v>16</v>
      </c>
      <c r="B27" s="55"/>
      <c r="C27" s="6">
        <v>0</v>
      </c>
      <c r="D27" s="5">
        <v>1</v>
      </c>
      <c r="E27" s="5">
        <v>2</v>
      </c>
      <c r="F27" s="5">
        <v>3</v>
      </c>
      <c r="G27" s="5">
        <v>5</v>
      </c>
      <c r="H27" s="5">
        <v>10</v>
      </c>
      <c r="I27" s="60" t="s">
        <v>3</v>
      </c>
      <c r="J27" s="60"/>
    </row>
    <row r="28" spans="1:16" x14ac:dyDescent="0.25">
      <c r="A28" s="31" t="s">
        <v>17</v>
      </c>
      <c r="B28" s="5" t="s">
        <v>20</v>
      </c>
      <c r="C28" s="31"/>
      <c r="D28" s="31"/>
      <c r="E28" s="31"/>
      <c r="F28" s="31"/>
      <c r="G28" s="31"/>
      <c r="H28" s="31"/>
      <c r="I28" s="55"/>
      <c r="J28" s="55"/>
    </row>
    <row r="29" spans="1:16" ht="30" x14ac:dyDescent="0.25">
      <c r="A29" s="31" t="s">
        <v>18</v>
      </c>
      <c r="B29" s="5" t="s">
        <v>21</v>
      </c>
      <c r="C29" s="31"/>
      <c r="D29" s="31"/>
      <c r="E29" s="31"/>
      <c r="F29" s="31"/>
      <c r="G29" s="31"/>
      <c r="H29" s="31"/>
      <c r="I29" s="57"/>
      <c r="J29" s="59"/>
    </row>
    <row r="30" spans="1:16" ht="30" x14ac:dyDescent="0.25">
      <c r="A30" s="31" t="s">
        <v>19</v>
      </c>
      <c r="B30" s="7" t="s">
        <v>22</v>
      </c>
      <c r="C30" s="31"/>
      <c r="D30" s="31"/>
      <c r="E30" s="31"/>
      <c r="F30" s="31"/>
      <c r="G30" s="31"/>
      <c r="H30" s="31"/>
      <c r="I30" s="55"/>
      <c r="J30" s="55"/>
    </row>
    <row r="31" spans="1:16" x14ac:dyDescent="0.25">
      <c r="A31" s="8"/>
      <c r="B31" s="5" t="s">
        <v>23</v>
      </c>
      <c r="C31" s="31"/>
      <c r="D31" s="31"/>
      <c r="E31" s="31"/>
      <c r="F31" s="31"/>
      <c r="G31" s="31"/>
      <c r="H31" s="31"/>
      <c r="I31" s="55"/>
      <c r="J31" s="55"/>
    </row>
    <row r="32" spans="1:16" ht="80.25" customHeight="1" x14ac:dyDescent="0.25">
      <c r="A32" s="55" t="s">
        <v>24</v>
      </c>
      <c r="B32" s="5" t="s">
        <v>20</v>
      </c>
      <c r="C32" s="55" t="s">
        <v>109</v>
      </c>
      <c r="D32" s="55"/>
      <c r="E32" s="55"/>
      <c r="F32" s="55"/>
      <c r="G32" s="55"/>
      <c r="H32" s="55"/>
      <c r="I32" s="55"/>
      <c r="J32" s="55"/>
    </row>
    <row r="33" spans="1:10" ht="79.5" customHeight="1" x14ac:dyDescent="0.25">
      <c r="A33" s="55"/>
      <c r="B33" s="5" t="s">
        <v>21</v>
      </c>
      <c r="C33" s="55" t="s">
        <v>109</v>
      </c>
      <c r="D33" s="55"/>
      <c r="E33" s="55"/>
      <c r="F33" s="55"/>
      <c r="G33" s="55"/>
      <c r="H33" s="55"/>
      <c r="I33" s="55"/>
      <c r="J33" s="55"/>
    </row>
    <row r="34" spans="1:10" ht="30" x14ac:dyDescent="0.25">
      <c r="A34" s="55"/>
      <c r="B34" s="7" t="s">
        <v>25</v>
      </c>
      <c r="C34" s="55" t="s">
        <v>110</v>
      </c>
      <c r="D34" s="55"/>
      <c r="E34" s="55"/>
      <c r="F34" s="55"/>
      <c r="G34" s="55"/>
      <c r="H34" s="55"/>
      <c r="I34" s="55"/>
      <c r="J34" s="55"/>
    </row>
    <row r="35" spans="1:10" x14ac:dyDescent="0.25">
      <c r="A35" s="55"/>
      <c r="B35" s="5" t="s">
        <v>23</v>
      </c>
      <c r="C35" s="31"/>
      <c r="D35" s="31"/>
      <c r="E35" s="31"/>
      <c r="F35" s="31"/>
      <c r="G35" s="31"/>
      <c r="H35" s="31"/>
      <c r="I35" s="55"/>
      <c r="J35" s="55"/>
    </row>
    <row r="36" spans="1:10" ht="30" x14ac:dyDescent="0.25">
      <c r="A36" s="55" t="s">
        <v>26</v>
      </c>
      <c r="B36" s="5" t="s">
        <v>22</v>
      </c>
      <c r="C36" s="57"/>
      <c r="D36" s="58"/>
      <c r="E36" s="58"/>
      <c r="F36" s="58"/>
      <c r="G36" s="58"/>
      <c r="H36" s="58"/>
      <c r="I36" s="58"/>
      <c r="J36" s="59"/>
    </row>
    <row r="37" spans="1:10" x14ac:dyDescent="0.25">
      <c r="A37" s="55"/>
      <c r="B37" s="5" t="s">
        <v>23</v>
      </c>
      <c r="C37" s="31"/>
      <c r="D37" s="31"/>
      <c r="E37" s="31"/>
      <c r="F37" s="31"/>
      <c r="G37" s="31"/>
      <c r="H37" s="31"/>
      <c r="I37" s="55"/>
      <c r="J37" s="55"/>
    </row>
    <row r="38" spans="1:10" ht="60" x14ac:dyDescent="0.25">
      <c r="A38" s="31" t="s">
        <v>13</v>
      </c>
      <c r="B38" s="57"/>
      <c r="C38" s="58"/>
      <c r="D38" s="58"/>
      <c r="E38" s="58"/>
      <c r="F38" s="58"/>
      <c r="G38" s="58"/>
      <c r="H38" s="58"/>
      <c r="I38" s="58"/>
      <c r="J38" s="59"/>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8"/>
  <sheetViews>
    <sheetView topLeftCell="A13" workbookViewId="0">
      <selection activeCell="O22" sqref="O22"/>
    </sheetView>
  </sheetViews>
  <sheetFormatPr defaultRowHeight="15" x14ac:dyDescent="0.25"/>
  <cols>
    <col min="1" max="1" width="27.42578125" customWidth="1"/>
    <col min="13" max="13" width="22.28515625" customWidth="1"/>
    <col min="15" max="15" width="12.85546875" customWidth="1"/>
  </cols>
  <sheetData>
    <row r="1" spans="1:16" x14ac:dyDescent="0.25">
      <c r="A1" s="54" t="s">
        <v>0</v>
      </c>
      <c r="B1" s="54"/>
      <c r="C1" s="54"/>
      <c r="D1" s="54"/>
      <c r="E1" s="54"/>
      <c r="F1" s="54"/>
      <c r="G1" s="54"/>
      <c r="H1" s="54"/>
      <c r="I1" s="54"/>
      <c r="J1" s="54"/>
      <c r="K1" s="54"/>
      <c r="L1" s="54"/>
      <c r="M1" s="54"/>
    </row>
    <row r="2" spans="1:16" x14ac:dyDescent="0.25">
      <c r="A2" s="55" t="s">
        <v>1</v>
      </c>
      <c r="B2" s="56" t="s">
        <v>2</v>
      </c>
      <c r="C2" s="56"/>
      <c r="D2" s="56"/>
      <c r="E2" s="56"/>
      <c r="F2" s="56"/>
      <c r="G2" s="56"/>
      <c r="H2" s="56"/>
      <c r="I2" s="56"/>
      <c r="J2" s="56"/>
      <c r="K2" s="56"/>
      <c r="L2" s="56"/>
      <c r="M2" s="56"/>
    </row>
    <row r="3" spans="1:16" x14ac:dyDescent="0.25">
      <c r="A3" s="55"/>
      <c r="B3" s="1">
        <v>0</v>
      </c>
      <c r="C3" s="1">
        <v>1</v>
      </c>
      <c r="D3" s="1">
        <v>2</v>
      </c>
      <c r="E3" s="1">
        <v>3</v>
      </c>
      <c r="F3" s="1">
        <v>4</v>
      </c>
      <c r="G3" s="1">
        <v>5</v>
      </c>
      <c r="H3" s="1">
        <v>6</v>
      </c>
      <c r="I3" s="1">
        <v>7</v>
      </c>
      <c r="J3" s="1">
        <v>8</v>
      </c>
      <c r="K3" s="1">
        <v>9</v>
      </c>
      <c r="L3" s="1">
        <v>10</v>
      </c>
      <c r="M3" s="2" t="s">
        <v>3</v>
      </c>
    </row>
    <row r="4" spans="1:16" ht="22.5" customHeight="1" x14ac:dyDescent="0.25">
      <c r="A4" s="3" t="s">
        <v>4</v>
      </c>
      <c r="B4" s="31"/>
      <c r="C4" s="31"/>
      <c r="D4" s="31"/>
      <c r="E4" s="31"/>
      <c r="F4" s="31"/>
      <c r="G4" s="31"/>
      <c r="H4" s="31"/>
      <c r="I4" s="31"/>
      <c r="J4" s="31"/>
      <c r="K4" s="31"/>
      <c r="L4" s="31"/>
      <c r="M4" s="31"/>
    </row>
    <row r="5" spans="1:16" ht="19.5" customHeight="1" x14ac:dyDescent="0.25">
      <c r="A5" s="5" t="s">
        <v>5</v>
      </c>
      <c r="B5" s="31"/>
      <c r="C5" s="31"/>
      <c r="D5" s="31"/>
      <c r="E5" s="31"/>
      <c r="F5" s="31"/>
      <c r="G5" s="31"/>
      <c r="H5" s="31"/>
      <c r="I5" s="31"/>
      <c r="J5" s="31"/>
      <c r="K5" s="31"/>
      <c r="L5" s="31"/>
      <c r="M5" s="31"/>
    </row>
    <row r="6" spans="1:16" x14ac:dyDescent="0.25">
      <c r="A6" s="5" t="s">
        <v>6</v>
      </c>
      <c r="B6" s="31"/>
      <c r="C6" s="31"/>
      <c r="D6" s="31"/>
      <c r="E6" s="31"/>
      <c r="F6" s="31"/>
      <c r="G6" s="31"/>
      <c r="H6" s="31"/>
      <c r="I6" s="31"/>
      <c r="J6" s="31"/>
      <c r="K6" s="31"/>
      <c r="L6" s="31"/>
      <c r="M6" s="31"/>
    </row>
    <row r="7" spans="1:16" ht="36" customHeight="1" x14ac:dyDescent="0.25">
      <c r="A7" s="5" t="s">
        <v>7</v>
      </c>
      <c r="B7" s="31"/>
      <c r="C7" s="31"/>
      <c r="D7" s="31"/>
      <c r="E7" s="31"/>
      <c r="F7" s="31"/>
      <c r="G7" s="31"/>
      <c r="H7" s="31"/>
      <c r="I7" s="31"/>
      <c r="J7" s="31"/>
      <c r="K7" s="31"/>
      <c r="L7" s="31"/>
      <c r="M7" s="31"/>
    </row>
    <row r="8" spans="1:16" ht="25.5" customHeight="1" x14ac:dyDescent="0.25">
      <c r="A8" s="3" t="s">
        <v>8</v>
      </c>
      <c r="B8" s="20">
        <f>SUM(B9:B11)</f>
        <v>0.246</v>
      </c>
      <c r="C8" s="20">
        <f t="shared" ref="C8:L8" si="0">SUM(C9:C11)</f>
        <v>1</v>
      </c>
      <c r="D8" s="20">
        <f t="shared" si="0"/>
        <v>1</v>
      </c>
      <c r="E8" s="20">
        <f t="shared" si="0"/>
        <v>0</v>
      </c>
      <c r="F8" s="20">
        <f t="shared" si="0"/>
        <v>0</v>
      </c>
      <c r="G8" s="20">
        <f t="shared" si="0"/>
        <v>0</v>
      </c>
      <c r="H8" s="20">
        <f t="shared" si="0"/>
        <v>0</v>
      </c>
      <c r="I8" s="20">
        <f t="shared" si="0"/>
        <v>0</v>
      </c>
      <c r="J8" s="20">
        <f t="shared" si="0"/>
        <v>0</v>
      </c>
      <c r="K8" s="20">
        <f t="shared" si="0"/>
        <v>0</v>
      </c>
      <c r="L8" s="20">
        <f t="shared" si="0"/>
        <v>0</v>
      </c>
      <c r="M8" s="20">
        <f>SUM(B8:L8)</f>
        <v>2.246</v>
      </c>
    </row>
    <row r="9" spans="1:16" ht="24" customHeight="1" x14ac:dyDescent="0.25">
      <c r="A9" s="5" t="s">
        <v>5</v>
      </c>
      <c r="B9" s="20">
        <v>0.246</v>
      </c>
      <c r="C9" s="20">
        <v>1</v>
      </c>
      <c r="D9" s="20">
        <v>1</v>
      </c>
      <c r="E9" s="20">
        <v>0</v>
      </c>
      <c r="F9" s="20">
        <v>0</v>
      </c>
      <c r="G9" s="20">
        <v>0</v>
      </c>
      <c r="H9" s="20">
        <v>0</v>
      </c>
      <c r="I9" s="20">
        <v>0</v>
      </c>
      <c r="J9" s="20">
        <v>0</v>
      </c>
      <c r="K9" s="20">
        <v>0</v>
      </c>
      <c r="L9" s="20">
        <v>0</v>
      </c>
      <c r="M9" s="31"/>
    </row>
    <row r="10" spans="1:16" x14ac:dyDescent="0.25">
      <c r="A10" s="5" t="s">
        <v>6</v>
      </c>
      <c r="B10" s="31">
        <v>0</v>
      </c>
      <c r="C10" s="20">
        <v>0</v>
      </c>
      <c r="D10" s="20">
        <v>0</v>
      </c>
      <c r="E10" s="20">
        <v>0</v>
      </c>
      <c r="F10" s="20">
        <v>0</v>
      </c>
      <c r="G10" s="20">
        <v>0</v>
      </c>
      <c r="H10" s="20">
        <v>0</v>
      </c>
      <c r="I10" s="20">
        <v>0</v>
      </c>
      <c r="J10" s="20">
        <v>0</v>
      </c>
      <c r="K10" s="20">
        <v>0</v>
      </c>
      <c r="L10" s="20">
        <v>0</v>
      </c>
      <c r="M10" s="31"/>
    </row>
    <row r="11" spans="1:16" ht="33.75" customHeight="1" x14ac:dyDescent="0.25">
      <c r="A11" s="5" t="s">
        <v>7</v>
      </c>
      <c r="B11" s="38">
        <v>0</v>
      </c>
      <c r="C11" s="20">
        <v>0</v>
      </c>
      <c r="D11" s="20">
        <v>0</v>
      </c>
      <c r="E11" s="20">
        <v>0</v>
      </c>
      <c r="F11" s="20">
        <v>0</v>
      </c>
      <c r="G11" s="20">
        <v>0</v>
      </c>
      <c r="H11" s="20">
        <v>0</v>
      </c>
      <c r="I11" s="20">
        <v>0</v>
      </c>
      <c r="J11" s="20">
        <v>0</v>
      </c>
      <c r="K11" s="20">
        <v>0</v>
      </c>
      <c r="L11" s="20">
        <v>0</v>
      </c>
      <c r="M11" s="31"/>
    </row>
    <row r="12" spans="1:16" ht="21" customHeight="1" x14ac:dyDescent="0.25">
      <c r="A12" s="3" t="s">
        <v>11</v>
      </c>
      <c r="B12" s="20">
        <f>SUM(B13:B15)</f>
        <v>-0.245</v>
      </c>
      <c r="C12" s="20">
        <f t="shared" ref="C12:L12" si="1">SUM(C13:C15)</f>
        <v>-1</v>
      </c>
      <c r="D12" s="20">
        <f t="shared" si="1"/>
        <v>-1</v>
      </c>
      <c r="E12" s="20">
        <f t="shared" si="1"/>
        <v>0</v>
      </c>
      <c r="F12" s="20">
        <f t="shared" si="1"/>
        <v>0</v>
      </c>
      <c r="G12" s="20">
        <f t="shared" si="1"/>
        <v>0</v>
      </c>
      <c r="H12" s="20">
        <f t="shared" si="1"/>
        <v>0</v>
      </c>
      <c r="I12" s="20">
        <f t="shared" si="1"/>
        <v>0</v>
      </c>
      <c r="J12" s="20">
        <f t="shared" si="1"/>
        <v>0</v>
      </c>
      <c r="K12" s="20">
        <f t="shared" si="1"/>
        <v>0</v>
      </c>
      <c r="L12" s="20">
        <f t="shared" si="1"/>
        <v>0</v>
      </c>
      <c r="M12" s="20">
        <f>SUM(B12:L12)</f>
        <v>-2.2450000000000001</v>
      </c>
    </row>
    <row r="13" spans="1:16" ht="18.75" customHeight="1" x14ac:dyDescent="0.25">
      <c r="A13" s="5" t="s">
        <v>5</v>
      </c>
      <c r="B13" s="20">
        <v>-0.245</v>
      </c>
      <c r="C13" s="20">
        <v>-1</v>
      </c>
      <c r="D13" s="20">
        <v>-1</v>
      </c>
      <c r="E13" s="20">
        <v>0</v>
      </c>
      <c r="F13" s="20">
        <v>0</v>
      </c>
      <c r="G13" s="20">
        <v>0</v>
      </c>
      <c r="H13" s="20">
        <v>0</v>
      </c>
      <c r="I13" s="20">
        <v>0</v>
      </c>
      <c r="J13" s="20">
        <v>0</v>
      </c>
      <c r="K13" s="20">
        <v>0</v>
      </c>
      <c r="L13" s="20">
        <v>0</v>
      </c>
      <c r="M13" s="31"/>
    </row>
    <row r="14" spans="1:16" x14ac:dyDescent="0.25">
      <c r="A14" s="5" t="s">
        <v>6</v>
      </c>
      <c r="B14" s="20">
        <v>0</v>
      </c>
      <c r="C14" s="20">
        <v>0</v>
      </c>
      <c r="D14" s="20">
        <v>0</v>
      </c>
      <c r="E14" s="20">
        <v>0</v>
      </c>
      <c r="F14" s="20">
        <v>0</v>
      </c>
      <c r="G14" s="20">
        <v>0</v>
      </c>
      <c r="H14" s="20">
        <v>0</v>
      </c>
      <c r="I14" s="20">
        <v>0</v>
      </c>
      <c r="J14" s="20">
        <v>0</v>
      </c>
      <c r="K14" s="20">
        <v>0</v>
      </c>
      <c r="L14" s="20">
        <v>0</v>
      </c>
      <c r="M14" s="31"/>
    </row>
    <row r="15" spans="1:16" ht="30" customHeight="1" x14ac:dyDescent="0.25">
      <c r="A15" s="5" t="s">
        <v>7</v>
      </c>
      <c r="B15" s="20">
        <v>0</v>
      </c>
      <c r="C15" s="20">
        <v>0</v>
      </c>
      <c r="D15" s="20">
        <v>0</v>
      </c>
      <c r="E15" s="20">
        <v>0</v>
      </c>
      <c r="F15" s="20">
        <v>0</v>
      </c>
      <c r="G15" s="20">
        <v>0</v>
      </c>
      <c r="H15" s="20">
        <v>0</v>
      </c>
      <c r="I15" s="20">
        <v>0</v>
      </c>
      <c r="J15" s="20">
        <v>0</v>
      </c>
      <c r="K15" s="20">
        <v>0</v>
      </c>
      <c r="L15" s="20">
        <v>0</v>
      </c>
      <c r="M15" s="31"/>
    </row>
    <row r="16" spans="1:16" ht="54.75" customHeight="1" x14ac:dyDescent="0.25">
      <c r="A16" s="3" t="s">
        <v>9</v>
      </c>
      <c r="B16" s="20">
        <v>1</v>
      </c>
      <c r="C16" s="20">
        <v>7</v>
      </c>
      <c r="D16" s="20">
        <v>6</v>
      </c>
      <c r="E16" s="20">
        <v>0</v>
      </c>
      <c r="F16" s="20">
        <v>0</v>
      </c>
      <c r="G16" s="20">
        <v>0</v>
      </c>
      <c r="H16" s="20">
        <v>0</v>
      </c>
      <c r="I16" s="20">
        <v>0</v>
      </c>
      <c r="J16" s="20">
        <v>0</v>
      </c>
      <c r="K16" s="20">
        <v>0</v>
      </c>
      <c r="L16" s="20">
        <v>0</v>
      </c>
      <c r="M16" s="20">
        <f>SUM(B16:L16)</f>
        <v>14</v>
      </c>
      <c r="P16" s="36"/>
    </row>
    <row r="17" spans="1:15" ht="41.25" customHeight="1" x14ac:dyDescent="0.25">
      <c r="A17" s="3" t="s">
        <v>10</v>
      </c>
      <c r="B17" s="31"/>
      <c r="C17" s="31"/>
      <c r="D17" s="31"/>
      <c r="E17" s="31"/>
      <c r="F17" s="31"/>
      <c r="G17" s="31"/>
      <c r="H17" s="31"/>
      <c r="I17" s="31"/>
      <c r="J17" s="31"/>
      <c r="K17" s="31"/>
      <c r="L17" s="31"/>
      <c r="M17" s="31"/>
    </row>
    <row r="18" spans="1:15" x14ac:dyDescent="0.25">
      <c r="A18" s="5" t="s">
        <v>5</v>
      </c>
      <c r="B18" s="31"/>
      <c r="C18" s="31"/>
      <c r="D18" s="31"/>
      <c r="E18" s="31"/>
      <c r="F18" s="31"/>
      <c r="G18" s="31"/>
      <c r="H18" s="31"/>
      <c r="I18" s="31"/>
      <c r="J18" s="31"/>
      <c r="K18" s="31"/>
      <c r="L18" s="31"/>
      <c r="M18" s="31"/>
    </row>
    <row r="19" spans="1:15" x14ac:dyDescent="0.25">
      <c r="A19" s="5" t="s">
        <v>6</v>
      </c>
      <c r="B19" s="31"/>
      <c r="C19" s="31"/>
      <c r="D19" s="31"/>
      <c r="E19" s="31"/>
      <c r="F19" s="31"/>
      <c r="G19" s="31"/>
      <c r="H19" s="31"/>
      <c r="I19" s="31"/>
      <c r="J19" s="31"/>
      <c r="K19" s="31"/>
      <c r="L19" s="31"/>
      <c r="M19" s="31"/>
    </row>
    <row r="20" spans="1:15" ht="27" customHeight="1" x14ac:dyDescent="0.25">
      <c r="A20" s="5" t="s">
        <v>7</v>
      </c>
      <c r="B20" s="31"/>
      <c r="C20" s="31"/>
      <c r="D20" s="31"/>
      <c r="E20" s="31"/>
      <c r="F20" s="31"/>
      <c r="G20" s="31"/>
      <c r="H20" s="31"/>
      <c r="I20" s="31"/>
      <c r="J20" s="31"/>
      <c r="K20" s="31"/>
      <c r="L20" s="31"/>
      <c r="M20" s="31"/>
    </row>
    <row r="21" spans="1:15" x14ac:dyDescent="0.25">
      <c r="A21" s="5" t="s">
        <v>12</v>
      </c>
      <c r="B21" s="55"/>
      <c r="C21" s="55"/>
      <c r="D21" s="55"/>
      <c r="E21" s="55"/>
      <c r="F21" s="55"/>
      <c r="G21" s="55"/>
      <c r="H21" s="55"/>
      <c r="I21" s="55"/>
      <c r="J21" s="55"/>
      <c r="K21" s="55"/>
      <c r="L21" s="55"/>
      <c r="M21" s="55"/>
    </row>
    <row r="22" spans="1:15" ht="60" x14ac:dyDescent="0.25">
      <c r="A22" s="5" t="s">
        <v>13</v>
      </c>
      <c r="B22" s="55" t="s">
        <v>124</v>
      </c>
      <c r="C22" s="55"/>
      <c r="D22" s="55"/>
      <c r="E22" s="55"/>
      <c r="F22" s="55"/>
      <c r="G22" s="55"/>
      <c r="H22" s="55"/>
      <c r="I22" s="55"/>
      <c r="J22" s="55"/>
      <c r="K22" s="55"/>
      <c r="L22" s="55"/>
      <c r="M22" s="55"/>
      <c r="O22" s="45"/>
    </row>
    <row r="25" spans="1:15" x14ac:dyDescent="0.25">
      <c r="A25" s="54" t="s">
        <v>14</v>
      </c>
      <c r="B25" s="54"/>
      <c r="C25" s="54"/>
      <c r="D25" s="54"/>
      <c r="E25" s="54"/>
      <c r="F25" s="54"/>
      <c r="G25" s="54"/>
      <c r="H25" s="54"/>
      <c r="I25" s="54"/>
      <c r="J25" s="54"/>
    </row>
    <row r="26" spans="1:15" x14ac:dyDescent="0.25">
      <c r="A26" s="56" t="s">
        <v>15</v>
      </c>
      <c r="B26" s="56"/>
      <c r="C26" s="56"/>
      <c r="D26" s="56"/>
      <c r="E26" s="56"/>
      <c r="F26" s="56"/>
      <c r="G26" s="56"/>
      <c r="H26" s="56"/>
      <c r="I26" s="56"/>
      <c r="J26" s="56"/>
    </row>
    <row r="27" spans="1:15" x14ac:dyDescent="0.25">
      <c r="A27" s="55" t="s">
        <v>16</v>
      </c>
      <c r="B27" s="55"/>
      <c r="C27" s="6">
        <v>0</v>
      </c>
      <c r="D27" s="5">
        <v>1</v>
      </c>
      <c r="E27" s="5">
        <v>2</v>
      </c>
      <c r="F27" s="5">
        <v>3</v>
      </c>
      <c r="G27" s="5">
        <v>5</v>
      </c>
      <c r="H27" s="5">
        <v>10</v>
      </c>
      <c r="I27" s="60" t="s">
        <v>3</v>
      </c>
      <c r="J27" s="60"/>
    </row>
    <row r="28" spans="1:15" ht="45" x14ac:dyDescent="0.25">
      <c r="A28" s="31" t="s">
        <v>17</v>
      </c>
      <c r="B28" s="5" t="s">
        <v>20</v>
      </c>
      <c r="C28" s="31"/>
      <c r="D28" s="31"/>
      <c r="E28" s="31"/>
      <c r="F28" s="31"/>
      <c r="G28" s="31"/>
      <c r="H28" s="31"/>
      <c r="I28" s="55"/>
      <c r="J28" s="55"/>
    </row>
    <row r="29" spans="1:15" ht="90" x14ac:dyDescent="0.25">
      <c r="A29" s="31" t="s">
        <v>18</v>
      </c>
      <c r="B29" s="5" t="s">
        <v>21</v>
      </c>
      <c r="C29" s="31"/>
      <c r="D29" s="31"/>
      <c r="E29" s="31"/>
      <c r="F29" s="31"/>
      <c r="G29" s="31"/>
      <c r="H29" s="31"/>
      <c r="I29" s="57"/>
      <c r="J29" s="59"/>
    </row>
    <row r="30" spans="1:15" ht="90" x14ac:dyDescent="0.25">
      <c r="A30" s="31" t="s">
        <v>19</v>
      </c>
      <c r="B30" s="7" t="s">
        <v>22</v>
      </c>
      <c r="C30" s="31"/>
      <c r="D30" s="31"/>
      <c r="E30" s="31"/>
      <c r="F30" s="31"/>
      <c r="G30" s="31"/>
      <c r="H30" s="31"/>
      <c r="I30" s="55"/>
      <c r="J30" s="55"/>
    </row>
    <row r="31" spans="1:15" ht="30" x14ac:dyDescent="0.25">
      <c r="A31" s="8"/>
      <c r="B31" s="5" t="s">
        <v>23</v>
      </c>
      <c r="C31" s="31"/>
      <c r="D31" s="31"/>
      <c r="E31" s="31"/>
      <c r="F31" s="31"/>
      <c r="G31" s="31"/>
      <c r="H31" s="31"/>
      <c r="I31" s="55"/>
      <c r="J31" s="55"/>
    </row>
    <row r="32" spans="1:15" ht="45" x14ac:dyDescent="0.25">
      <c r="A32" s="55" t="s">
        <v>24</v>
      </c>
      <c r="B32" s="5" t="s">
        <v>20</v>
      </c>
      <c r="C32" s="55"/>
      <c r="D32" s="55"/>
      <c r="E32" s="55"/>
      <c r="F32" s="55"/>
      <c r="G32" s="55"/>
      <c r="H32" s="55"/>
      <c r="I32" s="55"/>
      <c r="J32" s="55"/>
    </row>
    <row r="33" spans="1:10" ht="90" x14ac:dyDescent="0.25">
      <c r="A33" s="55"/>
      <c r="B33" s="5" t="s">
        <v>21</v>
      </c>
      <c r="C33" s="55"/>
      <c r="D33" s="55"/>
      <c r="E33" s="55"/>
      <c r="F33" s="55"/>
      <c r="G33" s="55"/>
      <c r="H33" s="55"/>
      <c r="I33" s="55"/>
      <c r="J33" s="55"/>
    </row>
    <row r="34" spans="1:10" ht="90" x14ac:dyDescent="0.25">
      <c r="A34" s="55"/>
      <c r="B34" s="7" t="s">
        <v>25</v>
      </c>
      <c r="C34" s="55"/>
      <c r="D34" s="55"/>
      <c r="E34" s="55"/>
      <c r="F34" s="55"/>
      <c r="G34" s="55"/>
      <c r="H34" s="55"/>
      <c r="I34" s="55"/>
      <c r="J34" s="55"/>
    </row>
    <row r="35" spans="1:10" ht="30" x14ac:dyDescent="0.25">
      <c r="A35" s="55"/>
      <c r="B35" s="5" t="s">
        <v>23</v>
      </c>
      <c r="C35" s="31"/>
      <c r="D35" s="31"/>
      <c r="E35" s="31"/>
      <c r="F35" s="31"/>
      <c r="G35" s="31"/>
      <c r="H35" s="31"/>
      <c r="I35" s="55"/>
      <c r="J35" s="55"/>
    </row>
    <row r="36" spans="1:10" ht="90" x14ac:dyDescent="0.25">
      <c r="A36" s="55" t="s">
        <v>26</v>
      </c>
      <c r="B36" s="5" t="s">
        <v>22</v>
      </c>
      <c r="C36" s="57"/>
      <c r="D36" s="58"/>
      <c r="E36" s="58"/>
      <c r="F36" s="58"/>
      <c r="G36" s="58"/>
      <c r="H36" s="58"/>
      <c r="I36" s="58"/>
      <c r="J36" s="59"/>
    </row>
    <row r="37" spans="1:10" ht="30" x14ac:dyDescent="0.25">
      <c r="A37" s="55"/>
      <c r="B37" s="5" t="s">
        <v>23</v>
      </c>
      <c r="C37" s="31"/>
      <c r="D37" s="31"/>
      <c r="E37" s="31"/>
      <c r="F37" s="31"/>
      <c r="G37" s="31"/>
      <c r="H37" s="31"/>
      <c r="I37" s="55"/>
      <c r="J37" s="55"/>
    </row>
    <row r="38" spans="1:10" ht="60" x14ac:dyDescent="0.25">
      <c r="A38" s="31" t="s">
        <v>13</v>
      </c>
      <c r="B38" s="57"/>
      <c r="C38" s="58"/>
      <c r="D38" s="58"/>
      <c r="E38" s="58"/>
      <c r="F38" s="58"/>
      <c r="G38" s="58"/>
      <c r="H38" s="58"/>
      <c r="I38" s="58"/>
      <c r="J38" s="59"/>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38"/>
  <sheetViews>
    <sheetView topLeftCell="A16" workbookViewId="0">
      <selection activeCell="P26" sqref="P26"/>
    </sheetView>
  </sheetViews>
  <sheetFormatPr defaultRowHeight="15" x14ac:dyDescent="0.25"/>
  <cols>
    <col min="1" max="1" width="25.7109375" customWidth="1"/>
    <col min="2" max="3" width="9.140625" customWidth="1"/>
    <col min="13" max="13" width="19.7109375" customWidth="1"/>
    <col min="15" max="15" width="9.85546875" bestFit="1" customWidth="1"/>
    <col min="17" max="17" width="9.85546875" bestFit="1" customWidth="1"/>
    <col min="20" max="20" width="13" customWidth="1"/>
    <col min="21" max="21" width="9.85546875" bestFit="1" customWidth="1"/>
  </cols>
  <sheetData>
    <row r="1" spans="1:13" x14ac:dyDescent="0.25">
      <c r="A1" s="54" t="s">
        <v>0</v>
      </c>
      <c r="B1" s="54"/>
      <c r="C1" s="54"/>
      <c r="D1" s="54"/>
      <c r="E1" s="54"/>
      <c r="F1" s="54"/>
      <c r="G1" s="54"/>
      <c r="H1" s="54"/>
      <c r="I1" s="54"/>
      <c r="J1" s="54"/>
      <c r="K1" s="54"/>
      <c r="L1" s="54"/>
      <c r="M1" s="54"/>
    </row>
    <row r="2" spans="1:13" x14ac:dyDescent="0.25">
      <c r="A2" s="55" t="s">
        <v>1</v>
      </c>
      <c r="B2" s="56" t="s">
        <v>2</v>
      </c>
      <c r="C2" s="56"/>
      <c r="D2" s="56"/>
      <c r="E2" s="56"/>
      <c r="F2" s="56"/>
      <c r="G2" s="56"/>
      <c r="H2" s="56"/>
      <c r="I2" s="56"/>
      <c r="J2" s="56"/>
      <c r="K2" s="56"/>
      <c r="L2" s="56"/>
      <c r="M2" s="56"/>
    </row>
    <row r="3" spans="1:13" x14ac:dyDescent="0.25">
      <c r="A3" s="55"/>
      <c r="B3" s="1">
        <v>0</v>
      </c>
      <c r="C3" s="1">
        <v>1</v>
      </c>
      <c r="D3" s="1">
        <v>2</v>
      </c>
      <c r="E3" s="1">
        <v>3</v>
      </c>
      <c r="F3" s="1">
        <v>4</v>
      </c>
      <c r="G3" s="1">
        <v>5</v>
      </c>
      <c r="H3" s="1">
        <v>6</v>
      </c>
      <c r="I3" s="1">
        <v>7</v>
      </c>
      <c r="J3" s="1">
        <v>8</v>
      </c>
      <c r="K3" s="1">
        <v>9</v>
      </c>
      <c r="L3" s="1">
        <v>10</v>
      </c>
      <c r="M3" s="2" t="s">
        <v>3</v>
      </c>
    </row>
    <row r="4" spans="1:13" ht="31.5" customHeight="1" x14ac:dyDescent="0.25">
      <c r="A4" s="3" t="s">
        <v>4</v>
      </c>
      <c r="B4" s="38"/>
      <c r="C4" s="38"/>
      <c r="D4" s="38"/>
      <c r="E4" s="38"/>
      <c r="F4" s="38"/>
      <c r="G4" s="38"/>
      <c r="H4" s="38"/>
      <c r="I4" s="38"/>
      <c r="J4" s="38"/>
      <c r="K4" s="38"/>
      <c r="L4" s="38"/>
      <c r="M4" s="38"/>
    </row>
    <row r="5" spans="1:13" ht="23.25" customHeight="1" x14ac:dyDescent="0.25">
      <c r="A5" s="5" t="s">
        <v>5</v>
      </c>
      <c r="B5" s="38"/>
      <c r="C5" s="38"/>
      <c r="D5" s="38"/>
      <c r="E5" s="38"/>
      <c r="F5" s="38"/>
      <c r="G5" s="38"/>
      <c r="H5" s="38"/>
      <c r="I5" s="38"/>
      <c r="J5" s="38"/>
      <c r="K5" s="38"/>
      <c r="L5" s="38"/>
      <c r="M5" s="38"/>
    </row>
    <row r="6" spans="1:13" x14ac:dyDescent="0.25">
      <c r="A6" s="5" t="s">
        <v>6</v>
      </c>
      <c r="B6" s="38"/>
      <c r="C6" s="38"/>
      <c r="D6" s="38"/>
      <c r="E6" s="38"/>
      <c r="F6" s="38"/>
      <c r="G6" s="38"/>
      <c r="H6" s="38"/>
      <c r="I6" s="38"/>
      <c r="J6" s="38"/>
      <c r="K6" s="38"/>
      <c r="L6" s="38"/>
      <c r="M6" s="38"/>
    </row>
    <row r="7" spans="1:13" ht="51" customHeight="1" x14ac:dyDescent="0.25">
      <c r="A7" s="5" t="s">
        <v>7</v>
      </c>
      <c r="B7" s="38"/>
      <c r="C7" s="38"/>
      <c r="D7" s="38"/>
      <c r="E7" s="38"/>
      <c r="F7" s="38"/>
      <c r="G7" s="38"/>
      <c r="H7" s="38"/>
      <c r="I7" s="38"/>
      <c r="J7" s="38"/>
      <c r="K7" s="38"/>
      <c r="L7" s="38"/>
      <c r="M7" s="38"/>
    </row>
    <row r="8" spans="1:13" ht="32.25" customHeight="1" x14ac:dyDescent="0.25">
      <c r="A8" s="3" t="s">
        <v>8</v>
      </c>
      <c r="B8" s="20">
        <f>SUM(B9:B11)</f>
        <v>1</v>
      </c>
      <c r="C8" s="20">
        <f t="shared" ref="C8:L8" si="0">SUM(C9:C11)</f>
        <v>1</v>
      </c>
      <c r="D8" s="20">
        <f t="shared" si="0"/>
        <v>1</v>
      </c>
      <c r="E8" s="20">
        <f t="shared" si="0"/>
        <v>0</v>
      </c>
      <c r="F8" s="20">
        <f t="shared" si="0"/>
        <v>0</v>
      </c>
      <c r="G8" s="20">
        <f t="shared" si="0"/>
        <v>0</v>
      </c>
      <c r="H8" s="20">
        <f t="shared" si="0"/>
        <v>0</v>
      </c>
      <c r="I8" s="20">
        <f t="shared" si="0"/>
        <v>0</v>
      </c>
      <c r="J8" s="20">
        <f t="shared" si="0"/>
        <v>0</v>
      </c>
      <c r="K8" s="20">
        <f t="shared" si="0"/>
        <v>0</v>
      </c>
      <c r="L8" s="20">
        <f t="shared" si="0"/>
        <v>0</v>
      </c>
      <c r="M8" s="20">
        <f>SUM(B8:L8)</f>
        <v>3</v>
      </c>
    </row>
    <row r="9" spans="1:13" ht="18" customHeight="1" x14ac:dyDescent="0.25">
      <c r="A9" s="5" t="s">
        <v>5</v>
      </c>
      <c r="B9" s="20">
        <v>1</v>
      </c>
      <c r="C9" s="20">
        <v>1</v>
      </c>
      <c r="D9" s="20">
        <v>1</v>
      </c>
      <c r="E9" s="20">
        <v>0</v>
      </c>
      <c r="F9" s="20">
        <v>0</v>
      </c>
      <c r="G9" s="20">
        <v>0</v>
      </c>
      <c r="H9" s="20">
        <v>0</v>
      </c>
      <c r="I9" s="20">
        <v>0</v>
      </c>
      <c r="J9" s="20">
        <v>0</v>
      </c>
      <c r="K9" s="20">
        <v>0</v>
      </c>
      <c r="L9" s="20">
        <v>0</v>
      </c>
      <c r="M9" s="38"/>
    </row>
    <row r="10" spans="1:13" x14ac:dyDescent="0.25">
      <c r="A10" s="5" t="s">
        <v>6</v>
      </c>
      <c r="B10" s="38">
        <v>0</v>
      </c>
      <c r="C10" s="20">
        <v>0</v>
      </c>
      <c r="D10" s="20">
        <v>0</v>
      </c>
      <c r="E10" s="20">
        <v>0</v>
      </c>
      <c r="F10" s="20">
        <v>0</v>
      </c>
      <c r="G10" s="20">
        <v>0</v>
      </c>
      <c r="H10" s="20">
        <v>0</v>
      </c>
      <c r="I10" s="20">
        <v>0</v>
      </c>
      <c r="J10" s="20">
        <v>0</v>
      </c>
      <c r="K10" s="20">
        <v>0</v>
      </c>
      <c r="L10" s="20">
        <v>0</v>
      </c>
      <c r="M10" s="38"/>
    </row>
    <row r="11" spans="1:13" ht="42" customHeight="1" x14ac:dyDescent="0.25">
      <c r="A11" s="5" t="s">
        <v>7</v>
      </c>
      <c r="B11" s="38">
        <v>0</v>
      </c>
      <c r="C11" s="20">
        <v>0</v>
      </c>
      <c r="D11" s="20">
        <v>0</v>
      </c>
      <c r="E11" s="20">
        <v>0</v>
      </c>
      <c r="F11" s="20">
        <v>0</v>
      </c>
      <c r="G11" s="20">
        <v>0</v>
      </c>
      <c r="H11" s="20">
        <v>0</v>
      </c>
      <c r="I11" s="20">
        <v>0</v>
      </c>
      <c r="J11" s="20">
        <v>0</v>
      </c>
      <c r="K11" s="20">
        <v>0</v>
      </c>
      <c r="L11" s="20">
        <v>0</v>
      </c>
      <c r="M11" s="38"/>
    </row>
    <row r="12" spans="1:13" x14ac:dyDescent="0.25">
      <c r="A12" s="3" t="s">
        <v>11</v>
      </c>
      <c r="B12" s="20">
        <f>SUM(B13:B15)</f>
        <v>-1</v>
      </c>
      <c r="C12" s="20">
        <f t="shared" ref="C12:L12" si="1">SUM(C13:C15)</f>
        <v>-1</v>
      </c>
      <c r="D12" s="20">
        <f t="shared" si="1"/>
        <v>-1</v>
      </c>
      <c r="E12" s="20">
        <f t="shared" si="1"/>
        <v>0</v>
      </c>
      <c r="F12" s="20">
        <f t="shared" si="1"/>
        <v>0</v>
      </c>
      <c r="G12" s="20">
        <f t="shared" si="1"/>
        <v>0</v>
      </c>
      <c r="H12" s="20">
        <f t="shared" si="1"/>
        <v>0</v>
      </c>
      <c r="I12" s="20">
        <f t="shared" si="1"/>
        <v>0</v>
      </c>
      <c r="J12" s="20">
        <f t="shared" si="1"/>
        <v>0</v>
      </c>
      <c r="K12" s="20">
        <f t="shared" si="1"/>
        <v>0</v>
      </c>
      <c r="L12" s="20">
        <f t="shared" si="1"/>
        <v>0</v>
      </c>
      <c r="M12" s="20">
        <f>SUM(B12:L12)</f>
        <v>-3</v>
      </c>
    </row>
    <row r="13" spans="1:13" x14ac:dyDescent="0.25">
      <c r="A13" s="5" t="s">
        <v>5</v>
      </c>
      <c r="B13" s="20">
        <v>-1</v>
      </c>
      <c r="C13" s="20">
        <v>-1</v>
      </c>
      <c r="D13" s="20">
        <v>-1</v>
      </c>
      <c r="E13" s="20">
        <v>0</v>
      </c>
      <c r="F13" s="20">
        <v>0</v>
      </c>
      <c r="G13" s="20">
        <v>0</v>
      </c>
      <c r="H13" s="20">
        <v>0</v>
      </c>
      <c r="I13" s="20">
        <v>0</v>
      </c>
      <c r="J13" s="20">
        <v>0</v>
      </c>
      <c r="K13" s="20">
        <v>0</v>
      </c>
      <c r="L13" s="20">
        <v>0</v>
      </c>
      <c r="M13" s="38"/>
    </row>
    <row r="14" spans="1:13" x14ac:dyDescent="0.25">
      <c r="A14" s="5" t="s">
        <v>6</v>
      </c>
      <c r="B14" s="20">
        <v>0</v>
      </c>
      <c r="C14" s="20">
        <v>0</v>
      </c>
      <c r="D14" s="20">
        <v>0</v>
      </c>
      <c r="E14" s="20">
        <v>0</v>
      </c>
      <c r="F14" s="20">
        <v>0</v>
      </c>
      <c r="G14" s="20">
        <v>0</v>
      </c>
      <c r="H14" s="20">
        <v>0</v>
      </c>
      <c r="I14" s="20">
        <v>0</v>
      </c>
      <c r="J14" s="20">
        <v>0</v>
      </c>
      <c r="K14" s="20">
        <v>0</v>
      </c>
      <c r="L14" s="20">
        <v>0</v>
      </c>
      <c r="M14" s="38"/>
    </row>
    <row r="15" spans="1:13" ht="57.75" customHeight="1" x14ac:dyDescent="0.25">
      <c r="A15" s="5" t="s">
        <v>7</v>
      </c>
      <c r="B15" s="20">
        <v>0</v>
      </c>
      <c r="C15" s="20">
        <v>0</v>
      </c>
      <c r="D15" s="20">
        <v>0</v>
      </c>
      <c r="E15" s="20">
        <v>0</v>
      </c>
      <c r="F15" s="20">
        <v>0</v>
      </c>
      <c r="G15" s="20">
        <v>0</v>
      </c>
      <c r="H15" s="20">
        <v>0</v>
      </c>
      <c r="I15" s="20">
        <v>0</v>
      </c>
      <c r="J15" s="20">
        <v>0</v>
      </c>
      <c r="K15" s="20">
        <v>0</v>
      </c>
      <c r="L15" s="20">
        <v>0</v>
      </c>
      <c r="M15" s="38"/>
    </row>
    <row r="16" spans="1:13" ht="45" x14ac:dyDescent="0.25">
      <c r="A16" s="3" t="s">
        <v>9</v>
      </c>
      <c r="B16" s="20">
        <v>4</v>
      </c>
      <c r="C16" s="20">
        <v>6</v>
      </c>
      <c r="D16" s="20">
        <v>3</v>
      </c>
      <c r="E16" s="20">
        <v>0</v>
      </c>
      <c r="F16" s="20">
        <v>0</v>
      </c>
      <c r="G16" s="20">
        <v>0</v>
      </c>
      <c r="H16" s="20">
        <v>0</v>
      </c>
      <c r="I16" s="20">
        <v>0</v>
      </c>
      <c r="J16" s="20">
        <v>0</v>
      </c>
      <c r="K16" s="20">
        <v>0</v>
      </c>
      <c r="L16" s="20">
        <v>0</v>
      </c>
      <c r="M16" s="20">
        <f>SUM(B16:L16)</f>
        <v>13</v>
      </c>
    </row>
    <row r="17" spans="1:21" ht="30" x14ac:dyDescent="0.25">
      <c r="A17" s="3" t="s">
        <v>10</v>
      </c>
      <c r="B17" s="38"/>
      <c r="C17" s="38"/>
      <c r="D17" s="38"/>
      <c r="E17" s="38"/>
      <c r="F17" s="38"/>
      <c r="G17" s="38"/>
      <c r="H17" s="38"/>
      <c r="I17" s="38"/>
      <c r="J17" s="38"/>
      <c r="K17" s="38"/>
      <c r="L17" s="38"/>
      <c r="M17" s="38"/>
    </row>
    <row r="18" spans="1:21" x14ac:dyDescent="0.25">
      <c r="A18" s="5" t="s">
        <v>5</v>
      </c>
      <c r="B18" s="38"/>
      <c r="C18" s="38"/>
      <c r="D18" s="38"/>
      <c r="E18" s="38"/>
      <c r="F18" s="38"/>
      <c r="G18" s="38"/>
      <c r="H18" s="38"/>
      <c r="I18" s="38"/>
      <c r="J18" s="38"/>
      <c r="K18" s="38"/>
      <c r="L18" s="38"/>
      <c r="M18" s="38"/>
    </row>
    <row r="19" spans="1:21" x14ac:dyDescent="0.25">
      <c r="A19" s="5" t="s">
        <v>6</v>
      </c>
      <c r="B19" s="38"/>
      <c r="C19" s="38"/>
      <c r="D19" s="38"/>
      <c r="E19" s="38"/>
      <c r="F19" s="38"/>
      <c r="G19" s="38"/>
      <c r="H19" s="38"/>
      <c r="I19" s="38"/>
      <c r="J19" s="38"/>
      <c r="K19" s="38"/>
      <c r="L19" s="38"/>
      <c r="M19" s="38"/>
    </row>
    <row r="20" spans="1:21" ht="30" x14ac:dyDescent="0.25">
      <c r="A20" s="5" t="s">
        <v>7</v>
      </c>
      <c r="B20" s="38"/>
      <c r="C20" s="38"/>
      <c r="D20" s="38"/>
      <c r="E20" s="38"/>
      <c r="F20" s="38"/>
      <c r="G20" s="38"/>
      <c r="H20" s="38"/>
      <c r="I20" s="38"/>
      <c r="J20" s="38"/>
      <c r="K20" s="38"/>
      <c r="L20" s="38"/>
      <c r="M20" s="38"/>
    </row>
    <row r="21" spans="1:21" ht="39" customHeight="1" x14ac:dyDescent="0.25">
      <c r="A21" s="5" t="s">
        <v>12</v>
      </c>
      <c r="B21" s="55" t="s">
        <v>114</v>
      </c>
      <c r="C21" s="55"/>
      <c r="D21" s="55"/>
      <c r="E21" s="55"/>
      <c r="F21" s="55"/>
      <c r="G21" s="55"/>
      <c r="H21" s="55"/>
      <c r="I21" s="55"/>
      <c r="J21" s="55"/>
      <c r="K21" s="55"/>
      <c r="L21" s="55"/>
      <c r="M21" s="55"/>
      <c r="O21" s="87"/>
      <c r="P21" s="87"/>
      <c r="Q21" s="88"/>
      <c r="R21" s="87"/>
      <c r="S21" s="46"/>
      <c r="T21" s="45"/>
      <c r="U21" s="48"/>
    </row>
    <row r="22" spans="1:21" ht="60" x14ac:dyDescent="0.25">
      <c r="A22" s="5" t="s">
        <v>13</v>
      </c>
      <c r="B22" s="55" t="s">
        <v>113</v>
      </c>
      <c r="C22" s="55"/>
      <c r="D22" s="55"/>
      <c r="E22" s="55"/>
      <c r="F22" s="55"/>
      <c r="G22" s="55"/>
      <c r="H22" s="55"/>
      <c r="I22" s="55"/>
      <c r="J22" s="55"/>
      <c r="K22" s="55"/>
      <c r="L22" s="55"/>
      <c r="M22" s="55"/>
      <c r="N22" s="51"/>
      <c r="O22" s="47"/>
      <c r="Q22" s="49"/>
      <c r="T22" s="50"/>
      <c r="U22" s="48"/>
    </row>
    <row r="23" spans="1:21" x14ac:dyDescent="0.25">
      <c r="S23" s="52"/>
      <c r="T23" s="53"/>
    </row>
    <row r="25" spans="1:21" x14ac:dyDescent="0.25">
      <c r="A25" s="54" t="s">
        <v>14</v>
      </c>
      <c r="B25" s="54"/>
      <c r="C25" s="54"/>
      <c r="D25" s="54"/>
      <c r="E25" s="54"/>
      <c r="F25" s="54"/>
      <c r="G25" s="54"/>
      <c r="H25" s="54"/>
      <c r="I25" s="54"/>
      <c r="J25" s="54"/>
    </row>
    <row r="26" spans="1:21" x14ac:dyDescent="0.25">
      <c r="A26" s="56" t="s">
        <v>15</v>
      </c>
      <c r="B26" s="56"/>
      <c r="C26" s="56"/>
      <c r="D26" s="56"/>
      <c r="E26" s="56"/>
      <c r="F26" s="56"/>
      <c r="G26" s="56"/>
      <c r="H26" s="56"/>
      <c r="I26" s="56"/>
      <c r="J26" s="56"/>
    </row>
    <row r="27" spans="1:21" x14ac:dyDescent="0.25">
      <c r="A27" s="55" t="s">
        <v>16</v>
      </c>
      <c r="B27" s="55"/>
      <c r="C27" s="6">
        <v>0</v>
      </c>
      <c r="D27" s="5">
        <v>1</v>
      </c>
      <c r="E27" s="5">
        <v>2</v>
      </c>
      <c r="F27" s="5">
        <v>3</v>
      </c>
      <c r="G27" s="5">
        <v>5</v>
      </c>
      <c r="H27" s="5">
        <v>10</v>
      </c>
      <c r="I27" s="60" t="s">
        <v>3</v>
      </c>
      <c r="J27" s="60"/>
    </row>
    <row r="28" spans="1:21" ht="45" x14ac:dyDescent="0.25">
      <c r="A28" s="38" t="s">
        <v>17</v>
      </c>
      <c r="B28" s="5" t="s">
        <v>20</v>
      </c>
      <c r="C28" s="38"/>
      <c r="D28" s="38"/>
      <c r="E28" s="38"/>
      <c r="F28" s="38"/>
      <c r="G28" s="38"/>
      <c r="H28" s="38"/>
      <c r="I28" s="55"/>
      <c r="J28" s="55"/>
    </row>
    <row r="29" spans="1:21" ht="90" x14ac:dyDescent="0.25">
      <c r="A29" s="38" t="s">
        <v>18</v>
      </c>
      <c r="B29" s="5" t="s">
        <v>21</v>
      </c>
      <c r="C29" s="38"/>
      <c r="D29" s="38"/>
      <c r="E29" s="38"/>
      <c r="F29" s="38"/>
      <c r="G29" s="38"/>
      <c r="H29" s="38"/>
      <c r="I29" s="57"/>
      <c r="J29" s="59"/>
    </row>
    <row r="30" spans="1:21" ht="90" x14ac:dyDescent="0.25">
      <c r="A30" s="38" t="s">
        <v>19</v>
      </c>
      <c r="B30" s="7" t="s">
        <v>22</v>
      </c>
      <c r="C30" s="38"/>
      <c r="D30" s="38"/>
      <c r="E30" s="38"/>
      <c r="F30" s="38"/>
      <c r="G30" s="38"/>
      <c r="H30" s="38"/>
      <c r="I30" s="55"/>
      <c r="J30" s="55"/>
    </row>
    <row r="31" spans="1:21" ht="30" x14ac:dyDescent="0.25">
      <c r="A31" s="8"/>
      <c r="B31" s="5" t="s">
        <v>23</v>
      </c>
      <c r="C31" s="38"/>
      <c r="D31" s="38"/>
      <c r="E31" s="38"/>
      <c r="F31" s="38"/>
      <c r="G31" s="38"/>
      <c r="H31" s="38"/>
      <c r="I31" s="55"/>
      <c r="J31" s="55"/>
    </row>
    <row r="32" spans="1:21" ht="45" x14ac:dyDescent="0.25">
      <c r="A32" s="55" t="s">
        <v>24</v>
      </c>
      <c r="B32" s="5" t="s">
        <v>20</v>
      </c>
      <c r="C32" s="55"/>
      <c r="D32" s="55"/>
      <c r="E32" s="55"/>
      <c r="F32" s="55"/>
      <c r="G32" s="55"/>
      <c r="H32" s="55"/>
      <c r="I32" s="55"/>
      <c r="J32" s="55"/>
    </row>
    <row r="33" spans="1:10" ht="90" x14ac:dyDescent="0.25">
      <c r="A33" s="55"/>
      <c r="B33" s="5" t="s">
        <v>21</v>
      </c>
      <c r="C33" s="55"/>
      <c r="D33" s="55"/>
      <c r="E33" s="55"/>
      <c r="F33" s="55"/>
      <c r="G33" s="55"/>
      <c r="H33" s="55"/>
      <c r="I33" s="55"/>
      <c r="J33" s="55"/>
    </row>
    <row r="34" spans="1:10" ht="90" x14ac:dyDescent="0.25">
      <c r="A34" s="55"/>
      <c r="B34" s="7" t="s">
        <v>25</v>
      </c>
      <c r="C34" s="55"/>
      <c r="D34" s="55"/>
      <c r="E34" s="55"/>
      <c r="F34" s="55"/>
      <c r="G34" s="55"/>
      <c r="H34" s="55"/>
      <c r="I34" s="55"/>
      <c r="J34" s="55"/>
    </row>
    <row r="35" spans="1:10" ht="30" x14ac:dyDescent="0.25">
      <c r="A35" s="55"/>
      <c r="B35" s="5" t="s">
        <v>23</v>
      </c>
      <c r="C35" s="38"/>
      <c r="D35" s="38"/>
      <c r="E35" s="38"/>
      <c r="F35" s="38"/>
      <c r="G35" s="38"/>
      <c r="H35" s="38"/>
      <c r="I35" s="55"/>
      <c r="J35" s="55"/>
    </row>
    <row r="36" spans="1:10" ht="90" x14ac:dyDescent="0.25">
      <c r="A36" s="55" t="s">
        <v>26</v>
      </c>
      <c r="B36" s="5" t="s">
        <v>22</v>
      </c>
      <c r="C36" s="57"/>
      <c r="D36" s="58"/>
      <c r="E36" s="58"/>
      <c r="F36" s="58"/>
      <c r="G36" s="58"/>
      <c r="H36" s="58"/>
      <c r="I36" s="58"/>
      <c r="J36" s="59"/>
    </row>
    <row r="37" spans="1:10" ht="30" x14ac:dyDescent="0.25">
      <c r="A37" s="55"/>
      <c r="B37" s="5" t="s">
        <v>23</v>
      </c>
      <c r="C37" s="38"/>
      <c r="D37" s="38"/>
      <c r="E37" s="38"/>
      <c r="F37" s="38"/>
      <c r="G37" s="38"/>
      <c r="H37" s="38"/>
      <c r="I37" s="55"/>
      <c r="J37" s="55"/>
    </row>
    <row r="38" spans="1:10" ht="60" x14ac:dyDescent="0.25">
      <c r="A38" s="38" t="s">
        <v>13</v>
      </c>
      <c r="B38" s="57"/>
      <c r="C38" s="58"/>
      <c r="D38" s="58"/>
      <c r="E38" s="58"/>
      <c r="F38" s="58"/>
      <c r="G38" s="58"/>
      <c r="H38" s="58"/>
      <c r="I38" s="58"/>
      <c r="J38" s="59"/>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8"/>
  <sheetViews>
    <sheetView tabSelected="1" topLeftCell="A10" workbookViewId="0">
      <selection activeCell="O22" sqref="O22"/>
    </sheetView>
  </sheetViews>
  <sheetFormatPr defaultRowHeight="15" x14ac:dyDescent="0.25"/>
  <cols>
    <col min="1" max="1" width="25.7109375" customWidth="1"/>
    <col min="2" max="3" width="9.140625" customWidth="1"/>
    <col min="13" max="13" width="19.7109375" customWidth="1"/>
    <col min="15" max="15" width="9.85546875" bestFit="1" customWidth="1"/>
  </cols>
  <sheetData>
    <row r="1" spans="1:13" x14ac:dyDescent="0.25">
      <c r="A1" s="54" t="s">
        <v>0</v>
      </c>
      <c r="B1" s="54"/>
      <c r="C1" s="54"/>
      <c r="D1" s="54"/>
      <c r="E1" s="54"/>
      <c r="F1" s="54"/>
      <c r="G1" s="54"/>
      <c r="H1" s="54"/>
      <c r="I1" s="54"/>
      <c r="J1" s="54"/>
      <c r="K1" s="54"/>
      <c r="L1" s="54"/>
      <c r="M1" s="54"/>
    </row>
    <row r="2" spans="1:13" x14ac:dyDescent="0.25">
      <c r="A2" s="55" t="s">
        <v>1</v>
      </c>
      <c r="B2" s="56" t="s">
        <v>2</v>
      </c>
      <c r="C2" s="56"/>
      <c r="D2" s="56"/>
      <c r="E2" s="56"/>
      <c r="F2" s="56"/>
      <c r="G2" s="56"/>
      <c r="H2" s="56"/>
      <c r="I2" s="56"/>
      <c r="J2" s="56"/>
      <c r="K2" s="56"/>
      <c r="L2" s="56"/>
      <c r="M2" s="56"/>
    </row>
    <row r="3" spans="1:13" x14ac:dyDescent="0.25">
      <c r="A3" s="55"/>
      <c r="B3" s="1">
        <v>0</v>
      </c>
      <c r="C3" s="1">
        <v>1</v>
      </c>
      <c r="D3" s="1">
        <v>2</v>
      </c>
      <c r="E3" s="1">
        <v>3</v>
      </c>
      <c r="F3" s="1">
        <v>4</v>
      </c>
      <c r="G3" s="1">
        <v>5</v>
      </c>
      <c r="H3" s="1">
        <v>6</v>
      </c>
      <c r="I3" s="1">
        <v>7</v>
      </c>
      <c r="J3" s="1">
        <v>8</v>
      </c>
      <c r="K3" s="1">
        <v>9</v>
      </c>
      <c r="L3" s="1">
        <v>10</v>
      </c>
      <c r="M3" s="2" t="s">
        <v>3</v>
      </c>
    </row>
    <row r="4" spans="1:13" ht="31.5" customHeight="1" x14ac:dyDescent="0.25">
      <c r="A4" s="3" t="s">
        <v>4</v>
      </c>
      <c r="B4" s="38"/>
      <c r="C4" s="38"/>
      <c r="D4" s="38"/>
      <c r="E4" s="38"/>
      <c r="F4" s="38"/>
      <c r="G4" s="38"/>
      <c r="H4" s="38"/>
      <c r="I4" s="38"/>
      <c r="J4" s="38"/>
      <c r="K4" s="38"/>
      <c r="L4" s="38"/>
      <c r="M4" s="38"/>
    </row>
    <row r="5" spans="1:13" ht="23.25" customHeight="1" x14ac:dyDescent="0.25">
      <c r="A5" s="5" t="s">
        <v>5</v>
      </c>
      <c r="B5" s="38"/>
      <c r="C5" s="38"/>
      <c r="D5" s="38"/>
      <c r="E5" s="38"/>
      <c r="F5" s="38"/>
      <c r="G5" s="38"/>
      <c r="H5" s="38"/>
      <c r="I5" s="38"/>
      <c r="J5" s="38"/>
      <c r="K5" s="38"/>
      <c r="L5" s="38"/>
      <c r="M5" s="38"/>
    </row>
    <row r="6" spans="1:13" x14ac:dyDescent="0.25">
      <c r="A6" s="5" t="s">
        <v>6</v>
      </c>
      <c r="B6" s="38"/>
      <c r="C6" s="38"/>
      <c r="D6" s="38"/>
      <c r="E6" s="38"/>
      <c r="F6" s="38"/>
      <c r="G6" s="38"/>
      <c r="H6" s="38"/>
      <c r="I6" s="38"/>
      <c r="J6" s="38"/>
      <c r="K6" s="38"/>
      <c r="L6" s="38"/>
      <c r="M6" s="38"/>
    </row>
    <row r="7" spans="1:13" ht="51" customHeight="1" x14ac:dyDescent="0.25">
      <c r="A7" s="5" t="s">
        <v>7</v>
      </c>
      <c r="B7" s="38"/>
      <c r="C7" s="38"/>
      <c r="D7" s="38"/>
      <c r="E7" s="38"/>
      <c r="F7" s="38"/>
      <c r="G7" s="38"/>
      <c r="H7" s="38"/>
      <c r="I7" s="38"/>
      <c r="J7" s="38"/>
      <c r="K7" s="38"/>
      <c r="L7" s="38"/>
      <c r="M7" s="38"/>
    </row>
    <row r="8" spans="1:13" ht="32.25" customHeight="1" x14ac:dyDescent="0.25">
      <c r="A8" s="3" t="s">
        <v>8</v>
      </c>
      <c r="B8" s="20">
        <f>SUM(B9:B11)</f>
        <v>1</v>
      </c>
      <c r="C8" s="20">
        <f t="shared" ref="C8:L8" si="0">SUM(C9:C11)</f>
        <v>4</v>
      </c>
      <c r="D8" s="20">
        <f t="shared" si="0"/>
        <v>0.308</v>
      </c>
      <c r="E8" s="20">
        <f t="shared" si="0"/>
        <v>0</v>
      </c>
      <c r="F8" s="20">
        <f t="shared" si="0"/>
        <v>0</v>
      </c>
      <c r="G8" s="20">
        <f t="shared" si="0"/>
        <v>0</v>
      </c>
      <c r="H8" s="20">
        <f t="shared" si="0"/>
        <v>0</v>
      </c>
      <c r="I8" s="20">
        <f t="shared" si="0"/>
        <v>0</v>
      </c>
      <c r="J8" s="20">
        <f t="shared" si="0"/>
        <v>0</v>
      </c>
      <c r="K8" s="20">
        <f t="shared" si="0"/>
        <v>0</v>
      </c>
      <c r="L8" s="20">
        <f t="shared" si="0"/>
        <v>0</v>
      </c>
      <c r="M8" s="20">
        <f>SUM(B8:L8)</f>
        <v>5.3079999999999998</v>
      </c>
    </row>
    <row r="9" spans="1:13" ht="18" customHeight="1" x14ac:dyDescent="0.25">
      <c r="A9" s="5" t="s">
        <v>5</v>
      </c>
      <c r="B9" s="20">
        <v>1</v>
      </c>
      <c r="C9" s="20">
        <v>4</v>
      </c>
      <c r="D9" s="20">
        <v>0.308</v>
      </c>
      <c r="E9" s="20">
        <v>0</v>
      </c>
      <c r="F9" s="20">
        <v>0</v>
      </c>
      <c r="G9" s="20">
        <v>0</v>
      </c>
      <c r="H9" s="20">
        <v>0</v>
      </c>
      <c r="I9" s="20">
        <v>0</v>
      </c>
      <c r="J9" s="20">
        <v>0</v>
      </c>
      <c r="K9" s="20">
        <v>0</v>
      </c>
      <c r="L9" s="20">
        <v>0</v>
      </c>
      <c r="M9" s="38"/>
    </row>
    <row r="10" spans="1:13" x14ac:dyDescent="0.25">
      <c r="A10" s="5" t="s">
        <v>6</v>
      </c>
      <c r="B10" s="38">
        <v>0</v>
      </c>
      <c r="C10" s="20">
        <v>0</v>
      </c>
      <c r="D10" s="20">
        <v>0</v>
      </c>
      <c r="E10" s="20">
        <v>0</v>
      </c>
      <c r="F10" s="20">
        <v>0</v>
      </c>
      <c r="G10" s="20">
        <v>0</v>
      </c>
      <c r="H10" s="20">
        <v>0</v>
      </c>
      <c r="I10" s="20">
        <v>0</v>
      </c>
      <c r="J10" s="20">
        <v>0</v>
      </c>
      <c r="K10" s="20">
        <v>0</v>
      </c>
      <c r="L10" s="20">
        <v>0</v>
      </c>
      <c r="M10" s="38"/>
    </row>
    <row r="11" spans="1:13" ht="42" customHeight="1" x14ac:dyDescent="0.25">
      <c r="A11" s="5" t="s">
        <v>7</v>
      </c>
      <c r="B11" s="38">
        <v>0</v>
      </c>
      <c r="C11" s="20">
        <v>0</v>
      </c>
      <c r="D11" s="20">
        <v>0</v>
      </c>
      <c r="E11" s="20">
        <v>0</v>
      </c>
      <c r="F11" s="20">
        <v>0</v>
      </c>
      <c r="G11" s="20">
        <v>0</v>
      </c>
      <c r="H11" s="20">
        <v>0</v>
      </c>
      <c r="I11" s="20">
        <v>0</v>
      </c>
      <c r="J11" s="20">
        <v>0</v>
      </c>
      <c r="K11" s="20">
        <v>0</v>
      </c>
      <c r="L11" s="20">
        <v>0</v>
      </c>
      <c r="M11" s="38"/>
    </row>
    <row r="12" spans="1:13" x14ac:dyDescent="0.25">
      <c r="A12" s="3" t="s">
        <v>11</v>
      </c>
      <c r="B12" s="20">
        <v>-1</v>
      </c>
      <c r="C12" s="20">
        <v>-4</v>
      </c>
      <c r="D12" s="20">
        <v>-0.308</v>
      </c>
      <c r="E12" s="20">
        <f t="shared" ref="E12:L12" si="1">SUM(E13:E15)</f>
        <v>0</v>
      </c>
      <c r="F12" s="20">
        <f t="shared" si="1"/>
        <v>0</v>
      </c>
      <c r="G12" s="20">
        <f t="shared" si="1"/>
        <v>0</v>
      </c>
      <c r="H12" s="20">
        <f t="shared" si="1"/>
        <v>0</v>
      </c>
      <c r="I12" s="20">
        <f t="shared" si="1"/>
        <v>0</v>
      </c>
      <c r="J12" s="20">
        <f t="shared" si="1"/>
        <v>0</v>
      </c>
      <c r="K12" s="20">
        <f t="shared" si="1"/>
        <v>0</v>
      </c>
      <c r="L12" s="20">
        <f t="shared" si="1"/>
        <v>0</v>
      </c>
      <c r="M12" s="20">
        <f>SUM(B12:L12)</f>
        <v>-5.3079999999999998</v>
      </c>
    </row>
    <row r="13" spans="1:13" x14ac:dyDescent="0.25">
      <c r="A13" s="5" t="s">
        <v>5</v>
      </c>
      <c r="B13" s="20">
        <v>-1</v>
      </c>
      <c r="C13" s="20">
        <v>-4</v>
      </c>
      <c r="D13" s="20">
        <v>-0.31</v>
      </c>
      <c r="E13" s="20">
        <v>0</v>
      </c>
      <c r="F13" s="20">
        <v>0</v>
      </c>
      <c r="G13" s="20">
        <v>0</v>
      </c>
      <c r="H13" s="20">
        <v>0</v>
      </c>
      <c r="I13" s="20">
        <v>0</v>
      </c>
      <c r="J13" s="20">
        <v>0</v>
      </c>
      <c r="K13" s="20">
        <v>0</v>
      </c>
      <c r="L13" s="20">
        <v>0</v>
      </c>
      <c r="M13" s="38"/>
    </row>
    <row r="14" spans="1:13" x14ac:dyDescent="0.25">
      <c r="A14" s="5" t="s">
        <v>6</v>
      </c>
      <c r="B14" s="20">
        <v>0</v>
      </c>
      <c r="C14" s="20">
        <v>0</v>
      </c>
      <c r="D14" s="20">
        <v>0</v>
      </c>
      <c r="E14" s="20">
        <v>0</v>
      </c>
      <c r="F14" s="20">
        <v>0</v>
      </c>
      <c r="G14" s="20">
        <v>0</v>
      </c>
      <c r="H14" s="20">
        <v>0</v>
      </c>
      <c r="I14" s="20">
        <v>0</v>
      </c>
      <c r="J14" s="20">
        <v>0</v>
      </c>
      <c r="K14" s="20">
        <v>0</v>
      </c>
      <c r="L14" s="20">
        <v>0</v>
      </c>
      <c r="M14" s="38"/>
    </row>
    <row r="15" spans="1:13" ht="57.75" customHeight="1" x14ac:dyDescent="0.25">
      <c r="A15" s="5" t="s">
        <v>7</v>
      </c>
      <c r="B15" s="20">
        <v>0</v>
      </c>
      <c r="C15" s="20">
        <v>0</v>
      </c>
      <c r="D15" s="20">
        <v>0</v>
      </c>
      <c r="E15" s="20">
        <v>0</v>
      </c>
      <c r="F15" s="20">
        <v>0</v>
      </c>
      <c r="G15" s="20">
        <v>0</v>
      </c>
      <c r="H15" s="20">
        <v>0</v>
      </c>
      <c r="I15" s="20">
        <v>0</v>
      </c>
      <c r="J15" s="20">
        <v>0</v>
      </c>
      <c r="K15" s="20">
        <v>0</v>
      </c>
      <c r="L15" s="20">
        <v>0</v>
      </c>
      <c r="M15" s="38"/>
    </row>
    <row r="16" spans="1:13" ht="45" x14ac:dyDescent="0.25">
      <c r="A16" s="3" t="s">
        <v>9</v>
      </c>
      <c r="B16" s="20">
        <v>6</v>
      </c>
      <c r="C16" s="20">
        <v>22</v>
      </c>
      <c r="D16" s="20">
        <v>2</v>
      </c>
      <c r="E16" s="20">
        <v>0</v>
      </c>
      <c r="F16" s="20">
        <v>0</v>
      </c>
      <c r="G16" s="20">
        <v>0</v>
      </c>
      <c r="H16" s="20">
        <v>0</v>
      </c>
      <c r="I16" s="20">
        <v>0</v>
      </c>
      <c r="J16" s="20">
        <v>0</v>
      </c>
      <c r="K16" s="20">
        <v>0</v>
      </c>
      <c r="L16" s="20">
        <v>0</v>
      </c>
      <c r="M16" s="20">
        <f>SUM(B16:L16)</f>
        <v>30</v>
      </c>
    </row>
    <row r="17" spans="1:15" ht="30" x14ac:dyDescent="0.25">
      <c r="A17" s="3" t="s">
        <v>10</v>
      </c>
      <c r="B17" s="38"/>
      <c r="C17" s="38"/>
      <c r="D17" s="38"/>
      <c r="E17" s="38"/>
      <c r="F17" s="38"/>
      <c r="G17" s="38"/>
      <c r="H17" s="38"/>
      <c r="I17" s="38"/>
      <c r="J17" s="38"/>
      <c r="K17" s="38"/>
      <c r="L17" s="38"/>
      <c r="M17" s="38"/>
    </row>
    <row r="18" spans="1:15" x14ac:dyDescent="0.25">
      <c r="A18" s="5" t="s">
        <v>5</v>
      </c>
      <c r="B18" s="38"/>
      <c r="C18" s="38"/>
      <c r="D18" s="38"/>
      <c r="E18" s="38"/>
      <c r="F18" s="38"/>
      <c r="G18" s="38"/>
      <c r="H18" s="38"/>
      <c r="I18" s="38"/>
      <c r="J18" s="38"/>
      <c r="K18" s="38"/>
      <c r="L18" s="38"/>
      <c r="M18" s="38"/>
    </row>
    <row r="19" spans="1:15" x14ac:dyDescent="0.25">
      <c r="A19" s="5" t="s">
        <v>6</v>
      </c>
      <c r="B19" s="38"/>
      <c r="C19" s="38"/>
      <c r="D19" s="38"/>
      <c r="E19" s="38"/>
      <c r="F19" s="38"/>
      <c r="G19" s="38"/>
      <c r="H19" s="38"/>
      <c r="I19" s="38"/>
      <c r="J19" s="38"/>
      <c r="K19" s="38"/>
      <c r="L19" s="38"/>
      <c r="M19" s="38"/>
    </row>
    <row r="20" spans="1:15" ht="30" x14ac:dyDescent="0.25">
      <c r="A20" s="5" t="s">
        <v>7</v>
      </c>
      <c r="B20" s="38"/>
      <c r="C20" s="38"/>
      <c r="D20" s="38"/>
      <c r="E20" s="38"/>
      <c r="F20" s="38"/>
      <c r="G20" s="38"/>
      <c r="H20" s="38"/>
      <c r="I20" s="38"/>
      <c r="J20" s="38"/>
      <c r="K20" s="38"/>
      <c r="L20" s="38"/>
      <c r="M20" s="38"/>
    </row>
    <row r="21" spans="1:15" ht="39" customHeight="1" x14ac:dyDescent="0.25">
      <c r="A21" s="5" t="s">
        <v>12</v>
      </c>
      <c r="B21" s="55" t="s">
        <v>115</v>
      </c>
      <c r="C21" s="55"/>
      <c r="D21" s="55"/>
      <c r="E21" s="55"/>
      <c r="F21" s="55"/>
      <c r="G21" s="55"/>
      <c r="H21" s="55"/>
      <c r="I21" s="55"/>
      <c r="J21" s="55"/>
      <c r="K21" s="55"/>
      <c r="L21" s="55"/>
      <c r="M21" s="55"/>
    </row>
    <row r="22" spans="1:15" ht="90" customHeight="1" x14ac:dyDescent="0.25">
      <c r="A22" s="5" t="s">
        <v>13</v>
      </c>
      <c r="B22" s="55" t="s">
        <v>125</v>
      </c>
      <c r="C22" s="55"/>
      <c r="D22" s="55"/>
      <c r="E22" s="55"/>
      <c r="F22" s="55"/>
      <c r="G22" s="55"/>
      <c r="H22" s="55"/>
      <c r="I22" s="55"/>
      <c r="J22" s="55"/>
      <c r="K22" s="55"/>
      <c r="L22" s="55"/>
      <c r="M22" s="55"/>
      <c r="O22" s="45"/>
    </row>
    <row r="25" spans="1:15" x14ac:dyDescent="0.25">
      <c r="A25" s="54" t="s">
        <v>14</v>
      </c>
      <c r="B25" s="54"/>
      <c r="C25" s="54"/>
      <c r="D25" s="54"/>
      <c r="E25" s="54"/>
      <c r="F25" s="54"/>
      <c r="G25" s="54"/>
      <c r="H25" s="54"/>
      <c r="I25" s="54"/>
      <c r="J25" s="54"/>
    </row>
    <row r="26" spans="1:15" x14ac:dyDescent="0.25">
      <c r="A26" s="56" t="s">
        <v>15</v>
      </c>
      <c r="B26" s="56"/>
      <c r="C26" s="56"/>
      <c r="D26" s="56"/>
      <c r="E26" s="56"/>
      <c r="F26" s="56"/>
      <c r="G26" s="56"/>
      <c r="H26" s="56"/>
      <c r="I26" s="56"/>
      <c r="J26" s="56"/>
    </row>
    <row r="27" spans="1:15" x14ac:dyDescent="0.25">
      <c r="A27" s="55" t="s">
        <v>16</v>
      </c>
      <c r="B27" s="55"/>
      <c r="C27" s="6">
        <v>0</v>
      </c>
      <c r="D27" s="5">
        <v>1</v>
      </c>
      <c r="E27" s="5">
        <v>2</v>
      </c>
      <c r="F27" s="5">
        <v>3</v>
      </c>
      <c r="G27" s="5">
        <v>5</v>
      </c>
      <c r="H27" s="5">
        <v>10</v>
      </c>
      <c r="I27" s="60" t="s">
        <v>3</v>
      </c>
      <c r="J27" s="60"/>
    </row>
    <row r="28" spans="1:15" ht="45" x14ac:dyDescent="0.25">
      <c r="A28" s="38" t="s">
        <v>17</v>
      </c>
      <c r="B28" s="5" t="s">
        <v>20</v>
      </c>
      <c r="C28" s="38"/>
      <c r="D28" s="38"/>
      <c r="E28" s="38"/>
      <c r="F28" s="38"/>
      <c r="G28" s="38"/>
      <c r="H28" s="38"/>
      <c r="I28" s="55"/>
      <c r="J28" s="55"/>
    </row>
    <row r="29" spans="1:15" ht="90" x14ac:dyDescent="0.25">
      <c r="A29" s="38" t="s">
        <v>18</v>
      </c>
      <c r="B29" s="5" t="s">
        <v>21</v>
      </c>
      <c r="C29" s="38"/>
      <c r="D29" s="38"/>
      <c r="E29" s="38"/>
      <c r="F29" s="38"/>
      <c r="G29" s="38"/>
      <c r="H29" s="38"/>
      <c r="I29" s="57"/>
      <c r="J29" s="59"/>
    </row>
    <row r="30" spans="1:15" ht="90" x14ac:dyDescent="0.25">
      <c r="A30" s="38" t="s">
        <v>19</v>
      </c>
      <c r="B30" s="7" t="s">
        <v>22</v>
      </c>
      <c r="C30" s="38"/>
      <c r="D30" s="38"/>
      <c r="E30" s="38"/>
      <c r="F30" s="38"/>
      <c r="G30" s="38"/>
      <c r="H30" s="38"/>
      <c r="I30" s="55"/>
      <c r="J30" s="55"/>
    </row>
    <row r="31" spans="1:15" ht="30" x14ac:dyDescent="0.25">
      <c r="A31" s="8"/>
      <c r="B31" s="5" t="s">
        <v>23</v>
      </c>
      <c r="C31" s="38"/>
      <c r="D31" s="38"/>
      <c r="E31" s="38"/>
      <c r="F31" s="38"/>
      <c r="G31" s="38"/>
      <c r="H31" s="38"/>
      <c r="I31" s="55"/>
      <c r="J31" s="55"/>
    </row>
    <row r="32" spans="1:15" ht="45" x14ac:dyDescent="0.25">
      <c r="A32" s="55" t="s">
        <v>24</v>
      </c>
      <c r="B32" s="5" t="s">
        <v>20</v>
      </c>
      <c r="C32" s="55"/>
      <c r="D32" s="55"/>
      <c r="E32" s="55"/>
      <c r="F32" s="55"/>
      <c r="G32" s="55"/>
      <c r="H32" s="55"/>
      <c r="I32" s="55"/>
      <c r="J32" s="55"/>
    </row>
    <row r="33" spans="1:10" ht="90" x14ac:dyDescent="0.25">
      <c r="A33" s="55"/>
      <c r="B33" s="5" t="s">
        <v>21</v>
      </c>
      <c r="C33" s="55"/>
      <c r="D33" s="55"/>
      <c r="E33" s="55"/>
      <c r="F33" s="55"/>
      <c r="G33" s="55"/>
      <c r="H33" s="55"/>
      <c r="I33" s="55"/>
      <c r="J33" s="55"/>
    </row>
    <row r="34" spans="1:10" ht="90" x14ac:dyDescent="0.25">
      <c r="A34" s="55"/>
      <c r="B34" s="7" t="s">
        <v>25</v>
      </c>
      <c r="C34" s="55"/>
      <c r="D34" s="55"/>
      <c r="E34" s="55"/>
      <c r="F34" s="55"/>
      <c r="G34" s="55"/>
      <c r="H34" s="55"/>
      <c r="I34" s="55"/>
      <c r="J34" s="55"/>
    </row>
    <row r="35" spans="1:10" ht="30" x14ac:dyDescent="0.25">
      <c r="A35" s="55"/>
      <c r="B35" s="5" t="s">
        <v>23</v>
      </c>
      <c r="C35" s="38"/>
      <c r="D35" s="38"/>
      <c r="E35" s="38"/>
      <c r="F35" s="38"/>
      <c r="G35" s="38"/>
      <c r="H35" s="38"/>
      <c r="I35" s="55"/>
      <c r="J35" s="55"/>
    </row>
    <row r="36" spans="1:10" ht="90" x14ac:dyDescent="0.25">
      <c r="A36" s="55" t="s">
        <v>26</v>
      </c>
      <c r="B36" s="5" t="s">
        <v>22</v>
      </c>
      <c r="C36" s="57"/>
      <c r="D36" s="58"/>
      <c r="E36" s="58"/>
      <c r="F36" s="58"/>
      <c r="G36" s="58"/>
      <c r="H36" s="58"/>
      <c r="I36" s="58"/>
      <c r="J36" s="59"/>
    </row>
    <row r="37" spans="1:10" ht="30" x14ac:dyDescent="0.25">
      <c r="A37" s="55"/>
      <c r="B37" s="5" t="s">
        <v>23</v>
      </c>
      <c r="C37" s="38"/>
      <c r="D37" s="38"/>
      <c r="E37" s="38"/>
      <c r="F37" s="38"/>
      <c r="G37" s="38"/>
      <c r="H37" s="38"/>
      <c r="I37" s="55"/>
      <c r="J37" s="55"/>
    </row>
    <row r="38" spans="1:10" ht="60" x14ac:dyDescent="0.25">
      <c r="A38" s="38" t="s">
        <v>13</v>
      </c>
      <c r="B38" s="57"/>
      <c r="C38" s="58"/>
      <c r="D38" s="58"/>
      <c r="E38" s="58"/>
      <c r="F38" s="58"/>
      <c r="G38" s="58"/>
      <c r="H38" s="58"/>
      <c r="I38" s="58"/>
      <c r="J38" s="59"/>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M29" sqref="M29"/>
    </sheetView>
  </sheetViews>
  <sheetFormatPr defaultRowHeight="15" x14ac:dyDescent="0.25"/>
  <cols>
    <col min="1" max="1" width="25.7109375" customWidth="1"/>
    <col min="2" max="3" width="9.140625" customWidth="1"/>
    <col min="13" max="13" width="19.7109375" customWidth="1"/>
  </cols>
  <sheetData>
    <row r="1" spans="1:16" x14ac:dyDescent="0.25">
      <c r="A1" s="54" t="s">
        <v>0</v>
      </c>
      <c r="B1" s="54"/>
      <c r="C1" s="54"/>
      <c r="D1" s="54"/>
      <c r="E1" s="54"/>
      <c r="F1" s="54"/>
      <c r="G1" s="54"/>
      <c r="H1" s="54"/>
      <c r="I1" s="54"/>
      <c r="J1" s="54"/>
      <c r="K1" s="54"/>
      <c r="L1" s="54"/>
      <c r="M1" s="54"/>
    </row>
    <row r="2" spans="1:16" x14ac:dyDescent="0.25">
      <c r="A2" s="55" t="s">
        <v>1</v>
      </c>
      <c r="B2" s="56" t="s">
        <v>2</v>
      </c>
      <c r="C2" s="56"/>
      <c r="D2" s="56"/>
      <c r="E2" s="56"/>
      <c r="F2" s="56"/>
      <c r="G2" s="56"/>
      <c r="H2" s="56"/>
      <c r="I2" s="56"/>
      <c r="J2" s="56"/>
      <c r="K2" s="56"/>
      <c r="L2" s="56"/>
      <c r="M2" s="56"/>
    </row>
    <row r="3" spans="1:16" x14ac:dyDescent="0.25">
      <c r="A3" s="55"/>
      <c r="B3" s="1">
        <v>0</v>
      </c>
      <c r="C3" s="1">
        <v>1</v>
      </c>
      <c r="D3" s="1">
        <v>2</v>
      </c>
      <c r="E3" s="1">
        <v>3</v>
      </c>
      <c r="F3" s="1">
        <v>4</v>
      </c>
      <c r="G3" s="1">
        <v>5</v>
      </c>
      <c r="H3" s="1">
        <v>6</v>
      </c>
      <c r="I3" s="1">
        <v>7</v>
      </c>
      <c r="J3" s="1">
        <v>8</v>
      </c>
      <c r="K3" s="1">
        <v>9</v>
      </c>
      <c r="L3" s="1">
        <v>10</v>
      </c>
      <c r="M3" s="2" t="s">
        <v>3</v>
      </c>
    </row>
    <row r="4" spans="1:16" ht="31.5" customHeight="1" x14ac:dyDescent="0.25">
      <c r="A4" s="3" t="s">
        <v>4</v>
      </c>
      <c r="B4" s="39"/>
      <c r="C4" s="39"/>
      <c r="D4" s="39"/>
      <c r="E4" s="39"/>
      <c r="F4" s="39"/>
      <c r="G4" s="39"/>
      <c r="H4" s="39"/>
      <c r="I4" s="39"/>
      <c r="J4" s="39"/>
      <c r="K4" s="39"/>
      <c r="L4" s="39"/>
      <c r="M4" s="39"/>
    </row>
    <row r="5" spans="1:16" ht="23.25" customHeight="1" x14ac:dyDescent="0.25">
      <c r="A5" s="5" t="s">
        <v>5</v>
      </c>
      <c r="B5" s="39"/>
      <c r="C5" s="39"/>
      <c r="D5" s="39"/>
      <c r="E5" s="39"/>
      <c r="F5" s="39"/>
      <c r="G5" s="39"/>
      <c r="H5" s="39"/>
      <c r="I5" s="39"/>
      <c r="J5" s="39"/>
      <c r="K5" s="39"/>
      <c r="L5" s="39"/>
      <c r="M5" s="39"/>
    </row>
    <row r="6" spans="1:16" x14ac:dyDescent="0.25">
      <c r="A6" s="5" t="s">
        <v>6</v>
      </c>
      <c r="B6" s="39"/>
      <c r="C6" s="39"/>
      <c r="D6" s="39"/>
      <c r="E6" s="39"/>
      <c r="F6" s="39"/>
      <c r="G6" s="39"/>
      <c r="H6" s="39"/>
      <c r="I6" s="39"/>
      <c r="J6" s="39"/>
      <c r="K6" s="39"/>
      <c r="L6" s="39"/>
      <c r="M6" s="39"/>
    </row>
    <row r="7" spans="1:16" ht="51" customHeight="1" x14ac:dyDescent="0.25">
      <c r="A7" s="5" t="s">
        <v>7</v>
      </c>
      <c r="B7" s="39"/>
      <c r="C7" s="39"/>
      <c r="D7" s="39"/>
      <c r="E7" s="39"/>
      <c r="F7" s="39"/>
      <c r="G7" s="39"/>
      <c r="H7" s="39"/>
      <c r="I7" s="39"/>
      <c r="J7" s="39"/>
      <c r="K7" s="39"/>
      <c r="L7" s="39"/>
      <c r="M7" s="39"/>
    </row>
    <row r="8" spans="1:16" ht="32.25" customHeight="1" x14ac:dyDescent="0.25">
      <c r="A8" s="3" t="s">
        <v>8</v>
      </c>
      <c r="B8" s="20">
        <v>0</v>
      </c>
      <c r="C8" s="20">
        <f t="shared" ref="C8:L8" si="0">SUM(C9:C11)</f>
        <v>3.2</v>
      </c>
      <c r="D8" s="20">
        <f t="shared" si="0"/>
        <v>3.2</v>
      </c>
      <c r="E8" s="20">
        <f t="shared" si="0"/>
        <v>1.9</v>
      </c>
      <c r="F8" s="20">
        <f t="shared" si="0"/>
        <v>0.5</v>
      </c>
      <c r="G8" s="20">
        <f t="shared" si="0"/>
        <v>0.6</v>
      </c>
      <c r="H8" s="20">
        <f t="shared" si="0"/>
        <v>0</v>
      </c>
      <c r="I8" s="20">
        <f t="shared" si="0"/>
        <v>0</v>
      </c>
      <c r="J8" s="20">
        <f t="shared" si="0"/>
        <v>0</v>
      </c>
      <c r="K8" s="20">
        <f t="shared" si="0"/>
        <v>0</v>
      </c>
      <c r="L8" s="20">
        <f t="shared" si="0"/>
        <v>0</v>
      </c>
      <c r="M8" s="20">
        <f>SUM(B8:L8)</f>
        <v>9.4</v>
      </c>
      <c r="P8" s="36"/>
    </row>
    <row r="9" spans="1:16" ht="18" customHeight="1" x14ac:dyDescent="0.25">
      <c r="A9" s="5" t="s">
        <v>5</v>
      </c>
      <c r="B9" s="20">
        <v>0</v>
      </c>
      <c r="C9" s="20">
        <v>3.2</v>
      </c>
      <c r="D9" s="20">
        <v>3.2</v>
      </c>
      <c r="E9" s="20">
        <v>1.9</v>
      </c>
      <c r="F9" s="20">
        <v>0.5</v>
      </c>
      <c r="G9" s="20">
        <v>0.6</v>
      </c>
      <c r="H9" s="20">
        <v>0</v>
      </c>
      <c r="I9" s="20">
        <v>0</v>
      </c>
      <c r="J9" s="20">
        <v>0</v>
      </c>
      <c r="K9" s="20">
        <v>0</v>
      </c>
      <c r="L9" s="20">
        <v>0</v>
      </c>
      <c r="M9" s="39"/>
    </row>
    <row r="10" spans="1:16" x14ac:dyDescent="0.25">
      <c r="A10" s="5" t="s">
        <v>6</v>
      </c>
      <c r="B10" s="39">
        <v>0</v>
      </c>
      <c r="C10" s="20">
        <v>0</v>
      </c>
      <c r="D10" s="20">
        <v>0</v>
      </c>
      <c r="E10" s="20">
        <v>0</v>
      </c>
      <c r="F10" s="20">
        <v>0</v>
      </c>
      <c r="G10" s="20">
        <v>0</v>
      </c>
      <c r="H10" s="20">
        <v>0</v>
      </c>
      <c r="I10" s="20">
        <v>0</v>
      </c>
      <c r="J10" s="20">
        <v>0</v>
      </c>
      <c r="K10" s="20">
        <v>0</v>
      </c>
      <c r="L10" s="20">
        <v>0</v>
      </c>
      <c r="M10" s="39"/>
    </row>
    <row r="11" spans="1:16" ht="42" customHeight="1" x14ac:dyDescent="0.25">
      <c r="A11" s="5" t="s">
        <v>7</v>
      </c>
      <c r="B11" s="39">
        <v>0</v>
      </c>
      <c r="C11" s="20">
        <v>0</v>
      </c>
      <c r="D11" s="20">
        <v>0</v>
      </c>
      <c r="E11" s="20">
        <v>0</v>
      </c>
      <c r="F11" s="20">
        <v>0</v>
      </c>
      <c r="G11" s="20">
        <v>0</v>
      </c>
      <c r="H11" s="20">
        <v>0</v>
      </c>
      <c r="I11" s="20">
        <v>0</v>
      </c>
      <c r="J11" s="20">
        <v>0</v>
      </c>
      <c r="K11" s="20">
        <v>0</v>
      </c>
      <c r="L11" s="20">
        <v>0</v>
      </c>
      <c r="M11" s="39"/>
    </row>
    <row r="12" spans="1:16" x14ac:dyDescent="0.25">
      <c r="A12" s="3" t="s">
        <v>11</v>
      </c>
      <c r="B12" s="20">
        <v>0</v>
      </c>
      <c r="C12" s="20">
        <v>-3.2</v>
      </c>
      <c r="D12" s="20">
        <v>-3.2</v>
      </c>
      <c r="E12" s="20">
        <v>-1.9</v>
      </c>
      <c r="F12" s="20">
        <v>-0.5</v>
      </c>
      <c r="G12" s="20">
        <v>-0.6</v>
      </c>
      <c r="H12" s="20">
        <v>0</v>
      </c>
      <c r="I12" s="20">
        <v>0</v>
      </c>
      <c r="J12" s="20">
        <v>0</v>
      </c>
      <c r="K12" s="20">
        <v>0</v>
      </c>
      <c r="L12" s="20">
        <v>0</v>
      </c>
      <c r="M12" s="20">
        <f>SUM(C12:H12)</f>
        <v>-9.4</v>
      </c>
      <c r="P12" s="36"/>
    </row>
    <row r="13" spans="1:16" x14ac:dyDescent="0.25">
      <c r="A13" s="5" t="s">
        <v>5</v>
      </c>
      <c r="B13" s="20">
        <v>0</v>
      </c>
      <c r="C13" s="20">
        <v>-3.2</v>
      </c>
      <c r="D13" s="20">
        <v>-3.2</v>
      </c>
      <c r="E13" s="20">
        <v>-1.9</v>
      </c>
      <c r="F13" s="20">
        <v>-0.5</v>
      </c>
      <c r="G13" s="20">
        <v>-0.6</v>
      </c>
      <c r="H13" s="20">
        <v>0</v>
      </c>
      <c r="I13" s="20">
        <v>0</v>
      </c>
      <c r="J13" s="20">
        <v>0</v>
      </c>
      <c r="K13" s="20">
        <v>0</v>
      </c>
      <c r="L13" s="20">
        <v>0</v>
      </c>
      <c r="M13" s="20">
        <f>SUM(C13:H13)</f>
        <v>-9.4</v>
      </c>
      <c r="P13" s="36"/>
    </row>
    <row r="14" spans="1:16" x14ac:dyDescent="0.25">
      <c r="A14" s="5" t="s">
        <v>6</v>
      </c>
      <c r="B14" s="20">
        <v>0</v>
      </c>
      <c r="C14" s="20">
        <v>0</v>
      </c>
      <c r="D14" s="20">
        <v>0</v>
      </c>
      <c r="E14" s="20">
        <v>0</v>
      </c>
      <c r="F14" s="20">
        <v>0</v>
      </c>
      <c r="G14" s="20">
        <v>0</v>
      </c>
      <c r="H14" s="20">
        <v>0</v>
      </c>
      <c r="I14" s="20">
        <v>0</v>
      </c>
      <c r="J14" s="20">
        <v>0</v>
      </c>
      <c r="K14" s="20">
        <v>0</v>
      </c>
      <c r="L14" s="20">
        <v>0</v>
      </c>
      <c r="M14" s="39"/>
    </row>
    <row r="15" spans="1:16" ht="57.75" customHeight="1" x14ac:dyDescent="0.25">
      <c r="A15" s="5" t="s">
        <v>7</v>
      </c>
      <c r="B15" s="20">
        <v>0</v>
      </c>
      <c r="C15" s="20">
        <v>0</v>
      </c>
      <c r="D15" s="20">
        <v>0</v>
      </c>
      <c r="E15" s="20">
        <v>0</v>
      </c>
      <c r="F15" s="20">
        <v>0</v>
      </c>
      <c r="G15" s="20">
        <v>0</v>
      </c>
      <c r="H15" s="20">
        <v>0</v>
      </c>
      <c r="I15" s="20">
        <v>0</v>
      </c>
      <c r="J15" s="20">
        <v>0</v>
      </c>
      <c r="K15" s="20">
        <v>0</v>
      </c>
      <c r="L15" s="20">
        <v>0</v>
      </c>
      <c r="M15" s="39"/>
    </row>
    <row r="16" spans="1:16" ht="45" x14ac:dyDescent="0.25">
      <c r="A16" s="3" t="s">
        <v>9</v>
      </c>
      <c r="B16" s="20"/>
      <c r="C16" s="20"/>
      <c r="D16" s="20"/>
      <c r="E16" s="20"/>
      <c r="F16" s="20"/>
      <c r="G16" s="20"/>
      <c r="H16" s="20"/>
      <c r="I16" s="20"/>
      <c r="J16" s="20"/>
      <c r="K16" s="20"/>
      <c r="L16" s="20"/>
      <c r="M16" s="20"/>
    </row>
    <row r="17" spans="1:13" ht="30" x14ac:dyDescent="0.25">
      <c r="A17" s="3" t="s">
        <v>10</v>
      </c>
      <c r="B17" s="20">
        <v>3.7</v>
      </c>
      <c r="C17" s="20">
        <v>7.7</v>
      </c>
      <c r="D17" s="20">
        <v>7.9</v>
      </c>
      <c r="E17" s="20">
        <v>8.1</v>
      </c>
      <c r="F17" s="20">
        <v>8.3000000000000007</v>
      </c>
      <c r="G17" s="20">
        <v>8.5</v>
      </c>
      <c r="H17" s="20">
        <v>0</v>
      </c>
      <c r="I17" s="20">
        <v>0</v>
      </c>
      <c r="J17" s="20">
        <v>0</v>
      </c>
      <c r="K17" s="20">
        <v>0</v>
      </c>
      <c r="L17" s="20">
        <v>0</v>
      </c>
      <c r="M17" s="20">
        <f>SUM(B17:L17)</f>
        <v>44.2</v>
      </c>
    </row>
    <row r="18" spans="1:13" x14ac:dyDescent="0.25">
      <c r="A18" s="5" t="s">
        <v>5</v>
      </c>
      <c r="B18" s="20">
        <v>3.7</v>
      </c>
      <c r="C18" s="20">
        <v>7.7</v>
      </c>
      <c r="D18" s="20">
        <v>7.9</v>
      </c>
      <c r="E18" s="20">
        <v>8.1</v>
      </c>
      <c r="F18" s="20">
        <v>8.3000000000000007</v>
      </c>
      <c r="G18" s="20">
        <v>8.5</v>
      </c>
      <c r="H18" s="20">
        <v>0</v>
      </c>
      <c r="I18" s="20">
        <v>0</v>
      </c>
      <c r="J18" s="20">
        <v>0</v>
      </c>
      <c r="K18" s="20">
        <v>0</v>
      </c>
      <c r="L18" s="20">
        <v>0</v>
      </c>
      <c r="M18" s="20">
        <f>SUM(B18:L18)</f>
        <v>44.2</v>
      </c>
    </row>
    <row r="19" spans="1:13" x14ac:dyDescent="0.25">
      <c r="A19" s="5" t="s">
        <v>6</v>
      </c>
      <c r="B19" s="39"/>
      <c r="C19" s="39"/>
      <c r="D19" s="39"/>
      <c r="E19" s="39"/>
      <c r="F19" s="39"/>
      <c r="G19" s="39"/>
      <c r="H19" s="39"/>
      <c r="I19" s="39"/>
      <c r="J19" s="39"/>
      <c r="K19" s="39"/>
      <c r="L19" s="39"/>
      <c r="M19" s="39"/>
    </row>
    <row r="20" spans="1:13" ht="30" x14ac:dyDescent="0.25">
      <c r="A20" s="5" t="s">
        <v>7</v>
      </c>
      <c r="B20" s="39"/>
      <c r="C20" s="39"/>
      <c r="D20" s="39"/>
      <c r="E20" s="39"/>
      <c r="F20" s="39"/>
      <c r="G20" s="39"/>
      <c r="H20" s="39"/>
      <c r="I20" s="39"/>
      <c r="J20" s="39"/>
      <c r="K20" s="39"/>
      <c r="L20" s="39"/>
      <c r="M20" s="39"/>
    </row>
    <row r="21" spans="1:13" ht="39" customHeight="1" x14ac:dyDescent="0.25">
      <c r="A21" s="5" t="s">
        <v>12</v>
      </c>
      <c r="B21" s="55" t="s">
        <v>118</v>
      </c>
      <c r="C21" s="55"/>
      <c r="D21" s="55"/>
      <c r="E21" s="55"/>
      <c r="F21" s="55"/>
      <c r="G21" s="55"/>
      <c r="H21" s="55"/>
      <c r="I21" s="55"/>
      <c r="J21" s="55"/>
      <c r="K21" s="55"/>
      <c r="L21" s="55"/>
      <c r="M21" s="55"/>
    </row>
    <row r="22" spans="1:13" ht="90" customHeight="1" x14ac:dyDescent="0.25">
      <c r="A22" s="5" t="s">
        <v>13</v>
      </c>
      <c r="B22" s="55" t="s">
        <v>119</v>
      </c>
      <c r="C22" s="55"/>
      <c r="D22" s="55"/>
      <c r="E22" s="55"/>
      <c r="F22" s="55"/>
      <c r="G22" s="55"/>
      <c r="H22" s="55"/>
      <c r="I22" s="55"/>
      <c r="J22" s="55"/>
      <c r="K22" s="55"/>
      <c r="L22" s="55"/>
      <c r="M22" s="55"/>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45" x14ac:dyDescent="0.25">
      <c r="A28" s="39" t="s">
        <v>17</v>
      </c>
      <c r="B28" s="5" t="s">
        <v>20</v>
      </c>
      <c r="C28" s="39"/>
      <c r="D28" s="39"/>
      <c r="E28" s="39"/>
      <c r="F28" s="39"/>
      <c r="G28" s="39"/>
      <c r="H28" s="39"/>
      <c r="I28" s="71"/>
      <c r="J28" s="73"/>
    </row>
    <row r="29" spans="1:13" ht="90" x14ac:dyDescent="0.25">
      <c r="A29" s="39" t="s">
        <v>18</v>
      </c>
      <c r="B29" s="5" t="s">
        <v>21</v>
      </c>
      <c r="C29" s="39"/>
      <c r="D29" s="39"/>
      <c r="E29" s="39"/>
      <c r="F29" s="39"/>
      <c r="G29" s="39"/>
      <c r="H29" s="39"/>
      <c r="I29" s="57"/>
      <c r="J29" s="59"/>
    </row>
    <row r="30" spans="1:13" ht="90" x14ac:dyDescent="0.25">
      <c r="A30" s="39" t="s">
        <v>19</v>
      </c>
      <c r="B30" s="7" t="s">
        <v>22</v>
      </c>
      <c r="C30" s="39"/>
      <c r="D30" s="39"/>
      <c r="E30" s="39"/>
      <c r="F30" s="39"/>
      <c r="G30" s="39"/>
      <c r="H30" s="39"/>
      <c r="I30" s="71"/>
      <c r="J30" s="73"/>
    </row>
    <row r="31" spans="1:13" ht="30" x14ac:dyDescent="0.25">
      <c r="A31" s="8"/>
      <c r="B31" s="5" t="s">
        <v>23</v>
      </c>
      <c r="C31" s="39"/>
      <c r="D31" s="39"/>
      <c r="E31" s="39"/>
      <c r="F31" s="39"/>
      <c r="G31" s="39"/>
      <c r="H31" s="39"/>
      <c r="I31" s="55"/>
      <c r="J31" s="55"/>
    </row>
    <row r="32" spans="1:13" ht="45" x14ac:dyDescent="0.25">
      <c r="A32" s="55" t="s">
        <v>24</v>
      </c>
      <c r="B32" s="5" t="s">
        <v>20</v>
      </c>
      <c r="C32" s="78"/>
      <c r="D32" s="79"/>
      <c r="E32" s="79"/>
      <c r="F32" s="79"/>
      <c r="G32" s="79"/>
      <c r="H32" s="79"/>
      <c r="I32" s="79"/>
      <c r="J32" s="80"/>
    </row>
    <row r="33" spans="1:10" ht="90" x14ac:dyDescent="0.25">
      <c r="A33" s="55"/>
      <c r="B33" s="5" t="s">
        <v>21</v>
      </c>
      <c r="C33" s="81"/>
      <c r="D33" s="82"/>
      <c r="E33" s="82"/>
      <c r="F33" s="82"/>
      <c r="G33" s="82"/>
      <c r="H33" s="82"/>
      <c r="I33" s="82"/>
      <c r="J33" s="83"/>
    </row>
    <row r="34" spans="1:10" ht="90" x14ac:dyDescent="0.25">
      <c r="A34" s="55"/>
      <c r="B34" s="7" t="s">
        <v>25</v>
      </c>
      <c r="C34" s="84"/>
      <c r="D34" s="85"/>
      <c r="E34" s="85"/>
      <c r="F34" s="85"/>
      <c r="G34" s="85"/>
      <c r="H34" s="85"/>
      <c r="I34" s="85"/>
      <c r="J34" s="86"/>
    </row>
    <row r="35" spans="1:10" ht="30" x14ac:dyDescent="0.25">
      <c r="A35" s="55"/>
      <c r="B35" s="5" t="s">
        <v>23</v>
      </c>
      <c r="C35" s="39"/>
      <c r="D35" s="39"/>
      <c r="E35" s="39"/>
      <c r="F35" s="39"/>
      <c r="G35" s="39"/>
      <c r="H35" s="39"/>
      <c r="I35" s="55"/>
      <c r="J35" s="55"/>
    </row>
    <row r="36" spans="1:10" ht="90" x14ac:dyDescent="0.25">
      <c r="A36" s="55" t="s">
        <v>26</v>
      </c>
      <c r="B36" s="5" t="s">
        <v>22</v>
      </c>
      <c r="C36" s="57"/>
      <c r="D36" s="58"/>
      <c r="E36" s="58"/>
      <c r="F36" s="58"/>
      <c r="G36" s="58"/>
      <c r="H36" s="58"/>
      <c r="I36" s="58"/>
      <c r="J36" s="59"/>
    </row>
    <row r="37" spans="1:10" ht="30" x14ac:dyDescent="0.25">
      <c r="A37" s="55"/>
      <c r="B37" s="5" t="s">
        <v>23</v>
      </c>
      <c r="C37" s="39"/>
      <c r="D37" s="39"/>
      <c r="E37" s="39"/>
      <c r="F37" s="39"/>
      <c r="G37" s="39"/>
      <c r="H37" s="39"/>
      <c r="I37" s="55"/>
      <c r="J37" s="55"/>
    </row>
    <row r="38" spans="1:10" ht="60" x14ac:dyDescent="0.25">
      <c r="A38" s="39" t="s">
        <v>13</v>
      </c>
      <c r="B38" s="57"/>
      <c r="C38" s="58"/>
      <c r="D38" s="58"/>
      <c r="E38" s="58"/>
      <c r="F38" s="58"/>
      <c r="G38" s="58"/>
      <c r="H38" s="58"/>
      <c r="I38" s="58"/>
      <c r="J38" s="59"/>
    </row>
  </sheetData>
  <mergeCells count="20">
    <mergeCell ref="A25:J25"/>
    <mergeCell ref="A1:M1"/>
    <mergeCell ref="A2:A3"/>
    <mergeCell ref="B2:M2"/>
    <mergeCell ref="B21:M21"/>
    <mergeCell ref="B22:M22"/>
    <mergeCell ref="I31:J31"/>
    <mergeCell ref="A32:A35"/>
    <mergeCell ref="I35:J35"/>
    <mergeCell ref="A26:J26"/>
    <mergeCell ref="A27:B27"/>
    <mergeCell ref="I27:J27"/>
    <mergeCell ref="I28:J28"/>
    <mergeCell ref="I29:J29"/>
    <mergeCell ref="I30:J30"/>
    <mergeCell ref="A36:A37"/>
    <mergeCell ref="C36:J36"/>
    <mergeCell ref="I37:J37"/>
    <mergeCell ref="B38:J38"/>
    <mergeCell ref="C32:J34"/>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7" workbookViewId="0">
      <selection activeCell="B21" sqref="B21:M21"/>
    </sheetView>
  </sheetViews>
  <sheetFormatPr defaultRowHeight="15" x14ac:dyDescent="0.25"/>
  <cols>
    <col min="1" max="1" width="25.7109375" customWidth="1"/>
    <col min="2" max="3" width="9.140625" customWidth="1"/>
    <col min="13" max="13" width="19.7109375" customWidth="1"/>
  </cols>
  <sheetData>
    <row r="1" spans="1:13" x14ac:dyDescent="0.25">
      <c r="A1" s="54" t="s">
        <v>0</v>
      </c>
      <c r="B1" s="54"/>
      <c r="C1" s="54"/>
      <c r="D1" s="54"/>
      <c r="E1" s="54"/>
      <c r="F1" s="54"/>
      <c r="G1" s="54"/>
      <c r="H1" s="54"/>
      <c r="I1" s="54"/>
      <c r="J1" s="54"/>
      <c r="K1" s="54"/>
      <c r="L1" s="54"/>
      <c r="M1" s="54"/>
    </row>
    <row r="2" spans="1:13" x14ac:dyDescent="0.25">
      <c r="A2" s="55" t="s">
        <v>1</v>
      </c>
      <c r="B2" s="56" t="s">
        <v>2</v>
      </c>
      <c r="C2" s="56"/>
      <c r="D2" s="56"/>
      <c r="E2" s="56"/>
      <c r="F2" s="56"/>
      <c r="G2" s="56"/>
      <c r="H2" s="56"/>
      <c r="I2" s="56"/>
      <c r="J2" s="56"/>
      <c r="K2" s="56"/>
      <c r="L2" s="56"/>
      <c r="M2" s="56"/>
    </row>
    <row r="3" spans="1:13" x14ac:dyDescent="0.25">
      <c r="A3" s="55"/>
      <c r="B3" s="1">
        <v>0</v>
      </c>
      <c r="C3" s="1">
        <v>1</v>
      </c>
      <c r="D3" s="1">
        <v>2</v>
      </c>
      <c r="E3" s="1">
        <v>3</v>
      </c>
      <c r="F3" s="1">
        <v>4</v>
      </c>
      <c r="G3" s="1">
        <v>5</v>
      </c>
      <c r="H3" s="1">
        <v>6</v>
      </c>
      <c r="I3" s="1">
        <v>7</v>
      </c>
      <c r="J3" s="1">
        <v>8</v>
      </c>
      <c r="K3" s="1">
        <v>9</v>
      </c>
      <c r="L3" s="1">
        <v>10</v>
      </c>
      <c r="M3" s="2" t="s">
        <v>3</v>
      </c>
    </row>
    <row r="4" spans="1:13" ht="31.5" customHeight="1" x14ac:dyDescent="0.25">
      <c r="A4" s="3" t="s">
        <v>4</v>
      </c>
      <c r="B4" s="39"/>
      <c r="C4" s="39"/>
      <c r="D4" s="39"/>
      <c r="E4" s="39"/>
      <c r="F4" s="39"/>
      <c r="G4" s="39"/>
      <c r="H4" s="39"/>
      <c r="I4" s="39"/>
      <c r="J4" s="39"/>
      <c r="K4" s="39"/>
      <c r="L4" s="39"/>
      <c r="M4" s="39"/>
    </row>
    <row r="5" spans="1:13" ht="23.25" customHeight="1" x14ac:dyDescent="0.25">
      <c r="A5" s="5" t="s">
        <v>5</v>
      </c>
      <c r="B5" s="39"/>
      <c r="C5" s="39"/>
      <c r="D5" s="39"/>
      <c r="E5" s="39"/>
      <c r="F5" s="39"/>
      <c r="G5" s="39"/>
      <c r="H5" s="39"/>
      <c r="I5" s="39"/>
      <c r="J5" s="39"/>
      <c r="K5" s="39"/>
      <c r="L5" s="39"/>
      <c r="M5" s="39"/>
    </row>
    <row r="6" spans="1:13" x14ac:dyDescent="0.25">
      <c r="A6" s="5" t="s">
        <v>6</v>
      </c>
      <c r="B6" s="39"/>
      <c r="C6" s="39"/>
      <c r="D6" s="39"/>
      <c r="E6" s="39"/>
      <c r="F6" s="39"/>
      <c r="G6" s="39"/>
      <c r="H6" s="39"/>
      <c r="I6" s="39"/>
      <c r="J6" s="39"/>
      <c r="K6" s="39"/>
      <c r="L6" s="39"/>
      <c r="M6" s="39"/>
    </row>
    <row r="7" spans="1:13" ht="51" customHeight="1" x14ac:dyDescent="0.25">
      <c r="A7" s="5" t="s">
        <v>7</v>
      </c>
      <c r="B7" s="39"/>
      <c r="C7" s="39"/>
      <c r="D7" s="39"/>
      <c r="E7" s="39"/>
      <c r="F7" s="39"/>
      <c r="G7" s="39"/>
      <c r="H7" s="39"/>
      <c r="I7" s="39"/>
      <c r="J7" s="39"/>
      <c r="K7" s="39"/>
      <c r="L7" s="39"/>
      <c r="M7" s="39"/>
    </row>
    <row r="8" spans="1:13" ht="32.25" customHeight="1" x14ac:dyDescent="0.25">
      <c r="A8" s="3" t="s">
        <v>8</v>
      </c>
      <c r="B8" s="20">
        <f>SUM(B9:B11)</f>
        <v>1.2</v>
      </c>
      <c r="C8" s="20">
        <f t="shared" ref="C8:L8" si="0">SUM(C9:C11)</f>
        <v>0.56000000000000005</v>
      </c>
      <c r="D8" s="20">
        <f t="shared" si="0"/>
        <v>0.8</v>
      </c>
      <c r="E8" s="20">
        <f t="shared" si="0"/>
        <v>0.8</v>
      </c>
      <c r="F8" s="20">
        <f t="shared" si="0"/>
        <v>0.9</v>
      </c>
      <c r="G8" s="20">
        <f t="shared" si="0"/>
        <v>0.9</v>
      </c>
      <c r="H8" s="20">
        <f t="shared" si="0"/>
        <v>9</v>
      </c>
      <c r="I8" s="20">
        <f t="shared" si="0"/>
        <v>2</v>
      </c>
      <c r="J8" s="20">
        <f t="shared" si="0"/>
        <v>2.2999999999999998</v>
      </c>
      <c r="K8" s="20">
        <f t="shared" si="0"/>
        <v>2.5</v>
      </c>
      <c r="L8" s="20">
        <f t="shared" si="0"/>
        <v>2.5</v>
      </c>
      <c r="M8" s="20">
        <f>SUM(B8:L8)</f>
        <v>23.46</v>
      </c>
    </row>
    <row r="9" spans="1:13" ht="18" customHeight="1" x14ac:dyDescent="0.25">
      <c r="A9" s="5" t="s">
        <v>5</v>
      </c>
      <c r="B9" s="20">
        <v>1.2</v>
      </c>
      <c r="C9" s="20">
        <v>0.56000000000000005</v>
      </c>
      <c r="D9" s="20">
        <v>0.8</v>
      </c>
      <c r="E9" s="20">
        <v>0.8</v>
      </c>
      <c r="F9" s="20">
        <v>0.9</v>
      </c>
      <c r="G9" s="20">
        <v>0.9</v>
      </c>
      <c r="H9" s="20">
        <v>9</v>
      </c>
      <c r="I9" s="20">
        <v>2</v>
      </c>
      <c r="J9" s="20">
        <v>2.2999999999999998</v>
      </c>
      <c r="K9" s="20">
        <v>2.5</v>
      </c>
      <c r="L9" s="20">
        <v>2.5</v>
      </c>
      <c r="M9" s="39"/>
    </row>
    <row r="10" spans="1:13" x14ac:dyDescent="0.25">
      <c r="A10" s="5" t="s">
        <v>6</v>
      </c>
      <c r="B10" s="39">
        <v>0</v>
      </c>
      <c r="C10" s="20">
        <v>0</v>
      </c>
      <c r="D10" s="20">
        <v>0</v>
      </c>
      <c r="E10" s="20">
        <v>0</v>
      </c>
      <c r="F10" s="20">
        <v>0</v>
      </c>
      <c r="G10" s="20">
        <v>0</v>
      </c>
      <c r="H10" s="20">
        <v>0</v>
      </c>
      <c r="I10" s="20">
        <v>0</v>
      </c>
      <c r="J10" s="20">
        <v>0</v>
      </c>
      <c r="K10" s="20">
        <v>0</v>
      </c>
      <c r="L10" s="20">
        <v>0</v>
      </c>
      <c r="M10" s="39"/>
    </row>
    <row r="11" spans="1:13" ht="42" customHeight="1" x14ac:dyDescent="0.25">
      <c r="A11" s="5" t="s">
        <v>7</v>
      </c>
      <c r="B11" s="39">
        <v>0</v>
      </c>
      <c r="C11" s="20">
        <v>0</v>
      </c>
      <c r="D11" s="20">
        <v>0</v>
      </c>
      <c r="E11" s="20">
        <v>0</v>
      </c>
      <c r="F11" s="20">
        <v>0</v>
      </c>
      <c r="G11" s="20">
        <v>0</v>
      </c>
      <c r="H11" s="20">
        <v>0</v>
      </c>
      <c r="I11" s="20">
        <v>0</v>
      </c>
      <c r="J11" s="20">
        <v>0</v>
      </c>
      <c r="K11" s="20">
        <v>0</v>
      </c>
      <c r="L11" s="20">
        <v>0</v>
      </c>
      <c r="M11" s="39"/>
    </row>
    <row r="12" spans="1:13" x14ac:dyDescent="0.25">
      <c r="A12" s="3" t="s">
        <v>11</v>
      </c>
      <c r="B12" s="20">
        <f>SUM(B13:B15)</f>
        <v>-1.2</v>
      </c>
      <c r="C12" s="20">
        <f t="shared" ref="C12:L12" si="1">SUM(C13:C15)</f>
        <v>-0.56000000000000005</v>
      </c>
      <c r="D12" s="20">
        <f t="shared" si="1"/>
        <v>-0.8</v>
      </c>
      <c r="E12" s="20">
        <f t="shared" si="1"/>
        <v>-0.8</v>
      </c>
      <c r="F12" s="20">
        <f t="shared" si="1"/>
        <v>-0.9</v>
      </c>
      <c r="G12" s="20">
        <f t="shared" si="1"/>
        <v>-0.9</v>
      </c>
      <c r="H12" s="20">
        <f t="shared" si="1"/>
        <v>-9</v>
      </c>
      <c r="I12" s="20">
        <f t="shared" si="1"/>
        <v>-2</v>
      </c>
      <c r="J12" s="20">
        <f t="shared" si="1"/>
        <v>-2.2999999999999998</v>
      </c>
      <c r="K12" s="20">
        <f t="shared" si="1"/>
        <v>-2.5</v>
      </c>
      <c r="L12" s="20">
        <f t="shared" si="1"/>
        <v>-2.5</v>
      </c>
      <c r="M12" s="20">
        <f>SUM(B12:L12)</f>
        <v>-23.46</v>
      </c>
    </row>
    <row r="13" spans="1:13" x14ac:dyDescent="0.25">
      <c r="A13" s="5" t="s">
        <v>5</v>
      </c>
      <c r="B13" s="20">
        <v>-1.2</v>
      </c>
      <c r="C13" s="20">
        <v>-0.56000000000000005</v>
      </c>
      <c r="D13" s="20">
        <v>-0.8</v>
      </c>
      <c r="E13" s="20">
        <v>-0.8</v>
      </c>
      <c r="F13" s="20">
        <v>-0.9</v>
      </c>
      <c r="G13" s="20">
        <v>-0.9</v>
      </c>
      <c r="H13" s="20">
        <v>-9</v>
      </c>
      <c r="I13" s="20">
        <v>-2</v>
      </c>
      <c r="J13" s="20">
        <v>-2.2999999999999998</v>
      </c>
      <c r="K13" s="20">
        <v>-2.5</v>
      </c>
      <c r="L13" s="20">
        <v>-2.5</v>
      </c>
      <c r="M13" s="39"/>
    </row>
    <row r="14" spans="1:13" x14ac:dyDescent="0.25">
      <c r="A14" s="5" t="s">
        <v>6</v>
      </c>
      <c r="B14" s="20">
        <v>0</v>
      </c>
      <c r="C14" s="20">
        <v>0</v>
      </c>
      <c r="D14" s="20">
        <v>0</v>
      </c>
      <c r="E14" s="20">
        <v>0</v>
      </c>
      <c r="F14" s="20">
        <v>0</v>
      </c>
      <c r="G14" s="20">
        <v>0</v>
      </c>
      <c r="H14" s="20">
        <v>0</v>
      </c>
      <c r="I14" s="20">
        <v>0</v>
      </c>
      <c r="J14" s="20">
        <v>0</v>
      </c>
      <c r="K14" s="20">
        <v>0</v>
      </c>
      <c r="L14" s="20">
        <v>0</v>
      </c>
      <c r="M14" s="39"/>
    </row>
    <row r="15" spans="1:13" ht="57.75" customHeight="1" x14ac:dyDescent="0.25">
      <c r="A15" s="5" t="s">
        <v>7</v>
      </c>
      <c r="B15" s="20">
        <v>0</v>
      </c>
      <c r="C15" s="20">
        <v>0</v>
      </c>
      <c r="D15" s="20">
        <v>0</v>
      </c>
      <c r="E15" s="20">
        <v>0</v>
      </c>
      <c r="F15" s="20">
        <v>0</v>
      </c>
      <c r="G15" s="20">
        <v>0</v>
      </c>
      <c r="H15" s="20">
        <v>0</v>
      </c>
      <c r="I15" s="20">
        <v>0</v>
      </c>
      <c r="J15" s="20">
        <v>0</v>
      </c>
      <c r="K15" s="20">
        <v>0</v>
      </c>
      <c r="L15" s="20">
        <v>0</v>
      </c>
      <c r="M15" s="39"/>
    </row>
    <row r="16" spans="1:13" ht="45" x14ac:dyDescent="0.25">
      <c r="A16" s="3" t="s">
        <v>9</v>
      </c>
      <c r="B16" s="20">
        <v>6.5</v>
      </c>
      <c r="C16" s="20">
        <v>0.3</v>
      </c>
      <c r="D16" s="20">
        <v>0</v>
      </c>
      <c r="E16" s="20">
        <v>0</v>
      </c>
      <c r="F16" s="20">
        <v>0</v>
      </c>
      <c r="G16" s="20">
        <v>0</v>
      </c>
      <c r="H16" s="20">
        <v>0</v>
      </c>
      <c r="I16" s="20">
        <v>0</v>
      </c>
      <c r="J16" s="20">
        <v>0</v>
      </c>
      <c r="K16" s="20">
        <v>0</v>
      </c>
      <c r="L16" s="20">
        <v>0</v>
      </c>
      <c r="M16" s="20">
        <f>SUM(B16:L16)</f>
        <v>6.8</v>
      </c>
    </row>
    <row r="17" spans="1:13" ht="30" x14ac:dyDescent="0.25">
      <c r="A17" s="3" t="s">
        <v>10</v>
      </c>
      <c r="B17" s="39"/>
      <c r="C17" s="39"/>
      <c r="D17" s="39"/>
      <c r="E17" s="39"/>
      <c r="F17" s="39"/>
      <c r="G17" s="39"/>
      <c r="H17" s="39"/>
      <c r="I17" s="39"/>
      <c r="J17" s="39"/>
      <c r="K17" s="39"/>
      <c r="L17" s="39"/>
      <c r="M17" s="39"/>
    </row>
    <row r="18" spans="1:13" x14ac:dyDescent="0.25">
      <c r="A18" s="5" t="s">
        <v>5</v>
      </c>
      <c r="B18" s="39"/>
      <c r="C18" s="39"/>
      <c r="D18" s="39"/>
      <c r="E18" s="39"/>
      <c r="F18" s="39"/>
      <c r="G18" s="39"/>
      <c r="H18" s="39"/>
      <c r="I18" s="39"/>
      <c r="J18" s="39"/>
      <c r="K18" s="39"/>
      <c r="L18" s="39"/>
      <c r="M18" s="39"/>
    </row>
    <row r="19" spans="1:13" x14ac:dyDescent="0.25">
      <c r="A19" s="5" t="s">
        <v>6</v>
      </c>
      <c r="B19" s="39"/>
      <c r="C19" s="39"/>
      <c r="D19" s="39"/>
      <c r="E19" s="39"/>
      <c r="F19" s="39"/>
      <c r="G19" s="39"/>
      <c r="H19" s="39"/>
      <c r="I19" s="39"/>
      <c r="J19" s="39"/>
      <c r="K19" s="39"/>
      <c r="L19" s="39"/>
      <c r="M19" s="39"/>
    </row>
    <row r="20" spans="1:13" ht="30" x14ac:dyDescent="0.25">
      <c r="A20" s="5" t="s">
        <v>7</v>
      </c>
      <c r="B20" s="39"/>
      <c r="C20" s="39"/>
      <c r="D20" s="39"/>
      <c r="E20" s="39"/>
      <c r="F20" s="39"/>
      <c r="G20" s="39"/>
      <c r="H20" s="39"/>
      <c r="I20" s="39"/>
      <c r="J20" s="39"/>
      <c r="K20" s="39"/>
      <c r="L20" s="39"/>
      <c r="M20" s="39"/>
    </row>
    <row r="21" spans="1:13" ht="69.75" customHeight="1" x14ac:dyDescent="0.25">
      <c r="A21" s="5" t="s">
        <v>12</v>
      </c>
      <c r="B21" s="55" t="s">
        <v>121</v>
      </c>
      <c r="C21" s="55"/>
      <c r="D21" s="55"/>
      <c r="E21" s="55"/>
      <c r="F21" s="55"/>
      <c r="G21" s="55"/>
      <c r="H21" s="55"/>
      <c r="I21" s="55"/>
      <c r="J21" s="55"/>
      <c r="K21" s="55"/>
      <c r="L21" s="55"/>
      <c r="M21" s="55"/>
    </row>
    <row r="22" spans="1:13" ht="90" customHeight="1" x14ac:dyDescent="0.25">
      <c r="A22" s="5" t="s">
        <v>13</v>
      </c>
      <c r="B22" s="55" t="s">
        <v>120</v>
      </c>
      <c r="C22" s="55"/>
      <c r="D22" s="55"/>
      <c r="E22" s="55"/>
      <c r="F22" s="55"/>
      <c r="G22" s="55"/>
      <c r="H22" s="55"/>
      <c r="I22" s="55"/>
      <c r="J22" s="55"/>
      <c r="K22" s="55"/>
      <c r="L22" s="55"/>
      <c r="M22" s="55"/>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45" x14ac:dyDescent="0.25">
      <c r="A28" s="39" t="s">
        <v>17</v>
      </c>
      <c r="B28" s="5" t="s">
        <v>20</v>
      </c>
      <c r="C28" s="39"/>
      <c r="D28" s="39"/>
      <c r="E28" s="39"/>
      <c r="F28" s="39"/>
      <c r="G28" s="39"/>
      <c r="H28" s="39"/>
      <c r="I28" s="55"/>
      <c r="J28" s="55"/>
    </row>
    <row r="29" spans="1:13" ht="90" x14ac:dyDescent="0.25">
      <c r="A29" s="39" t="s">
        <v>18</v>
      </c>
      <c r="B29" s="5" t="s">
        <v>21</v>
      </c>
      <c r="C29" s="39"/>
      <c r="D29" s="39"/>
      <c r="E29" s="39"/>
      <c r="F29" s="39"/>
      <c r="G29" s="39"/>
      <c r="H29" s="39"/>
      <c r="I29" s="57"/>
      <c r="J29" s="59"/>
    </row>
    <row r="30" spans="1:13" ht="90" x14ac:dyDescent="0.25">
      <c r="A30" s="39" t="s">
        <v>19</v>
      </c>
      <c r="B30" s="7" t="s">
        <v>22</v>
      </c>
      <c r="C30" s="39"/>
      <c r="D30" s="39"/>
      <c r="E30" s="39"/>
      <c r="F30" s="39"/>
      <c r="G30" s="39"/>
      <c r="H30" s="39"/>
      <c r="I30" s="55"/>
      <c r="J30" s="55"/>
    </row>
    <row r="31" spans="1:13" ht="30" x14ac:dyDescent="0.25">
      <c r="A31" s="8"/>
      <c r="B31" s="5" t="s">
        <v>23</v>
      </c>
      <c r="C31" s="39"/>
      <c r="D31" s="39"/>
      <c r="E31" s="39"/>
      <c r="F31" s="39"/>
      <c r="G31" s="39"/>
      <c r="H31" s="39"/>
      <c r="I31" s="55"/>
      <c r="J31" s="55"/>
    </row>
    <row r="32" spans="1:13" ht="45" x14ac:dyDescent="0.25">
      <c r="A32" s="55" t="s">
        <v>24</v>
      </c>
      <c r="B32" s="5" t="s">
        <v>20</v>
      </c>
      <c r="C32" s="55"/>
      <c r="D32" s="55"/>
      <c r="E32" s="55"/>
      <c r="F32" s="55"/>
      <c r="G32" s="55"/>
      <c r="H32" s="55"/>
      <c r="I32" s="55"/>
      <c r="J32" s="55"/>
    </row>
    <row r="33" spans="1:10" ht="90" x14ac:dyDescent="0.25">
      <c r="A33" s="55"/>
      <c r="B33" s="5" t="s">
        <v>21</v>
      </c>
      <c r="C33" s="55"/>
      <c r="D33" s="55"/>
      <c r="E33" s="55"/>
      <c r="F33" s="55"/>
      <c r="G33" s="55"/>
      <c r="H33" s="55"/>
      <c r="I33" s="55"/>
      <c r="J33" s="55"/>
    </row>
    <row r="34" spans="1:10" ht="90" x14ac:dyDescent="0.25">
      <c r="A34" s="55"/>
      <c r="B34" s="7" t="s">
        <v>25</v>
      </c>
      <c r="C34" s="55"/>
      <c r="D34" s="55"/>
      <c r="E34" s="55"/>
      <c r="F34" s="55"/>
      <c r="G34" s="55"/>
      <c r="H34" s="55"/>
      <c r="I34" s="55"/>
      <c r="J34" s="55"/>
    </row>
    <row r="35" spans="1:10" ht="30" x14ac:dyDescent="0.25">
      <c r="A35" s="55"/>
      <c r="B35" s="5" t="s">
        <v>23</v>
      </c>
      <c r="C35" s="39"/>
      <c r="D35" s="39"/>
      <c r="E35" s="39"/>
      <c r="F35" s="39"/>
      <c r="G35" s="39"/>
      <c r="H35" s="39"/>
      <c r="I35" s="55"/>
      <c r="J35" s="55"/>
    </row>
    <row r="36" spans="1:10" ht="90" x14ac:dyDescent="0.25">
      <c r="A36" s="55" t="s">
        <v>26</v>
      </c>
      <c r="B36" s="5" t="s">
        <v>22</v>
      </c>
      <c r="C36" s="57"/>
      <c r="D36" s="58"/>
      <c r="E36" s="58"/>
      <c r="F36" s="58"/>
      <c r="G36" s="58"/>
      <c r="H36" s="58"/>
      <c r="I36" s="58"/>
      <c r="J36" s="59"/>
    </row>
    <row r="37" spans="1:10" ht="30" x14ac:dyDescent="0.25">
      <c r="A37" s="55"/>
      <c r="B37" s="5" t="s">
        <v>23</v>
      </c>
      <c r="C37" s="39"/>
      <c r="D37" s="39"/>
      <c r="E37" s="39"/>
      <c r="F37" s="39"/>
      <c r="G37" s="39"/>
      <c r="H37" s="39"/>
      <c r="I37" s="55"/>
      <c r="J37" s="55"/>
    </row>
    <row r="38" spans="1:10" ht="60" x14ac:dyDescent="0.25">
      <c r="A38" s="39" t="s">
        <v>13</v>
      </c>
      <c r="B38" s="57"/>
      <c r="C38" s="58"/>
      <c r="D38" s="58"/>
      <c r="E38" s="58"/>
      <c r="F38" s="58"/>
      <c r="G38" s="58"/>
      <c r="H38" s="58"/>
      <c r="I38" s="58"/>
      <c r="J38" s="59"/>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U8" sqref="U8"/>
    </sheetView>
  </sheetViews>
  <sheetFormatPr defaultRowHeight="15" x14ac:dyDescent="0.25"/>
  <sheetData>
    <row r="1" spans="1:13" x14ac:dyDescent="0.25">
      <c r="A1" s="54"/>
      <c r="B1" s="54"/>
      <c r="C1" s="54"/>
      <c r="D1" s="54"/>
      <c r="E1" s="54"/>
      <c r="F1" s="54"/>
      <c r="G1" s="54"/>
      <c r="H1" s="54"/>
      <c r="I1" s="54"/>
      <c r="J1" s="54"/>
      <c r="K1" s="54"/>
      <c r="L1" s="54"/>
      <c r="M1" s="54"/>
    </row>
    <row r="2" spans="1:13" x14ac:dyDescent="0.25">
      <c r="A2" s="55" t="s">
        <v>1</v>
      </c>
      <c r="B2" s="56" t="s">
        <v>2</v>
      </c>
      <c r="C2" s="56"/>
      <c r="D2" s="56"/>
      <c r="E2" s="56"/>
      <c r="F2" s="56"/>
      <c r="G2" s="56"/>
      <c r="H2" s="56"/>
      <c r="I2" s="56"/>
      <c r="J2" s="56"/>
      <c r="K2" s="56"/>
      <c r="L2" s="56"/>
      <c r="M2" s="56"/>
    </row>
    <row r="3" spans="1:13" ht="30" x14ac:dyDescent="0.25">
      <c r="A3" s="55"/>
      <c r="B3" s="1">
        <v>0</v>
      </c>
      <c r="C3" s="1">
        <v>1</v>
      </c>
      <c r="D3" s="1">
        <v>2</v>
      </c>
      <c r="E3" s="1">
        <v>3</v>
      </c>
      <c r="F3" s="1">
        <v>4</v>
      </c>
      <c r="G3" s="1">
        <v>5</v>
      </c>
      <c r="H3" s="1">
        <v>6</v>
      </c>
      <c r="I3" s="1">
        <v>7</v>
      </c>
      <c r="J3" s="1">
        <v>8</v>
      </c>
      <c r="K3" s="1">
        <v>9</v>
      </c>
      <c r="L3" s="1">
        <v>10</v>
      </c>
      <c r="M3" s="2" t="s">
        <v>3</v>
      </c>
    </row>
    <row r="4" spans="1:13" ht="45" x14ac:dyDescent="0.25">
      <c r="A4" s="3" t="s">
        <v>4</v>
      </c>
      <c r="B4" s="31"/>
      <c r="C4" s="31"/>
      <c r="D4" s="31"/>
      <c r="E4" s="31"/>
      <c r="F4" s="31"/>
      <c r="G4" s="31"/>
      <c r="H4" s="31"/>
      <c r="I4" s="31"/>
      <c r="J4" s="31"/>
      <c r="K4" s="31"/>
      <c r="L4" s="31"/>
      <c r="M4" s="31"/>
    </row>
    <row r="5" spans="1:13" ht="30" x14ac:dyDescent="0.25">
      <c r="A5" s="5" t="s">
        <v>5</v>
      </c>
      <c r="B5" s="31"/>
      <c r="C5" s="31"/>
      <c r="D5" s="31"/>
      <c r="E5" s="31"/>
      <c r="F5" s="31"/>
      <c r="G5" s="31"/>
      <c r="H5" s="31"/>
      <c r="I5" s="31"/>
      <c r="J5" s="31"/>
      <c r="K5" s="31"/>
      <c r="L5" s="31"/>
      <c r="M5" s="31"/>
    </row>
    <row r="6" spans="1:13" x14ac:dyDescent="0.25">
      <c r="A6" s="5" t="s">
        <v>6</v>
      </c>
      <c r="B6" s="31"/>
      <c r="C6" s="31"/>
      <c r="D6" s="31"/>
      <c r="E6" s="31"/>
      <c r="F6" s="31"/>
      <c r="G6" s="31"/>
      <c r="H6" s="31"/>
      <c r="I6" s="31"/>
      <c r="J6" s="31"/>
      <c r="K6" s="31"/>
      <c r="L6" s="31"/>
      <c r="M6" s="31"/>
    </row>
    <row r="7" spans="1:13" ht="75" x14ac:dyDescent="0.25">
      <c r="A7" s="5" t="s">
        <v>7</v>
      </c>
      <c r="B7" s="31"/>
      <c r="C7" s="31"/>
      <c r="D7" s="31"/>
      <c r="E7" s="31"/>
      <c r="F7" s="31"/>
      <c r="G7" s="31"/>
      <c r="H7" s="31"/>
      <c r="I7" s="31"/>
      <c r="J7" s="31"/>
      <c r="K7" s="31"/>
      <c r="L7" s="31"/>
      <c r="M7" s="31"/>
    </row>
    <row r="8" spans="1:13" ht="45" x14ac:dyDescent="0.25">
      <c r="A8" s="3" t="s">
        <v>8</v>
      </c>
      <c r="B8" s="31"/>
      <c r="C8" s="31"/>
      <c r="D8" s="31"/>
      <c r="E8" s="31"/>
      <c r="F8" s="31"/>
      <c r="G8" s="31"/>
      <c r="H8" s="31"/>
      <c r="I8" s="31"/>
      <c r="J8" s="31"/>
      <c r="K8" s="31"/>
      <c r="L8" s="31"/>
      <c r="M8" s="31"/>
    </row>
    <row r="9" spans="1:13" ht="30" x14ac:dyDescent="0.25">
      <c r="A9" s="5" t="s">
        <v>5</v>
      </c>
      <c r="B9" s="31"/>
      <c r="C9" s="31"/>
      <c r="D9" s="31"/>
      <c r="E9" s="31"/>
      <c r="F9" s="31"/>
      <c r="G9" s="31"/>
      <c r="H9" s="31"/>
      <c r="I9" s="31"/>
      <c r="J9" s="31"/>
      <c r="K9" s="31"/>
      <c r="L9" s="31"/>
      <c r="M9" s="31"/>
    </row>
    <row r="10" spans="1:13" x14ac:dyDescent="0.25">
      <c r="A10" s="5" t="s">
        <v>6</v>
      </c>
      <c r="B10" s="31"/>
      <c r="C10" s="31"/>
      <c r="D10" s="31"/>
      <c r="E10" s="31"/>
      <c r="F10" s="31"/>
      <c r="G10" s="31"/>
      <c r="H10" s="31"/>
      <c r="I10" s="31"/>
      <c r="J10" s="31"/>
      <c r="K10" s="31"/>
      <c r="L10" s="31"/>
      <c r="M10" s="31"/>
    </row>
    <row r="11" spans="1:13" ht="75" x14ac:dyDescent="0.25">
      <c r="A11" s="5" t="s">
        <v>7</v>
      </c>
      <c r="B11" s="31"/>
      <c r="C11" s="31"/>
      <c r="D11" s="31"/>
      <c r="E11" s="31"/>
      <c r="F11" s="31"/>
      <c r="G11" s="31"/>
      <c r="H11" s="31"/>
      <c r="I11" s="31"/>
      <c r="J11" s="31"/>
      <c r="K11" s="31"/>
      <c r="L11" s="31"/>
      <c r="M11" s="31"/>
    </row>
    <row r="12" spans="1:13" ht="30" x14ac:dyDescent="0.25">
      <c r="A12" s="3" t="s">
        <v>11</v>
      </c>
      <c r="B12" s="31"/>
      <c r="C12" s="31"/>
      <c r="D12" s="31"/>
      <c r="E12" s="31"/>
      <c r="F12" s="31"/>
      <c r="G12" s="31"/>
      <c r="H12" s="31"/>
      <c r="I12" s="31"/>
      <c r="J12" s="31"/>
      <c r="K12" s="31"/>
      <c r="L12" s="31"/>
      <c r="M12" s="31"/>
    </row>
    <row r="13" spans="1:13" ht="30" x14ac:dyDescent="0.25">
      <c r="A13" s="5" t="s">
        <v>5</v>
      </c>
      <c r="B13" s="31"/>
      <c r="C13" s="31"/>
      <c r="D13" s="31"/>
      <c r="E13" s="31"/>
      <c r="F13" s="31"/>
      <c r="G13" s="31"/>
      <c r="H13" s="31"/>
      <c r="I13" s="31"/>
      <c r="J13" s="31"/>
      <c r="K13" s="31"/>
      <c r="L13" s="31"/>
      <c r="M13" s="31"/>
    </row>
    <row r="14" spans="1:13" x14ac:dyDescent="0.25">
      <c r="A14" s="5" t="s">
        <v>6</v>
      </c>
      <c r="B14" s="31"/>
      <c r="C14" s="31"/>
      <c r="D14" s="31"/>
      <c r="E14" s="31"/>
      <c r="F14" s="31"/>
      <c r="G14" s="31"/>
      <c r="H14" s="31"/>
      <c r="I14" s="31"/>
      <c r="J14" s="31"/>
      <c r="K14" s="31"/>
      <c r="L14" s="31"/>
      <c r="M14" s="31"/>
    </row>
    <row r="15" spans="1:13" ht="75" x14ac:dyDescent="0.25">
      <c r="A15" s="5" t="s">
        <v>7</v>
      </c>
      <c r="B15" s="31"/>
      <c r="C15" s="31"/>
      <c r="D15" s="31"/>
      <c r="E15" s="31"/>
      <c r="F15" s="31"/>
      <c r="G15" s="31"/>
      <c r="H15" s="31"/>
      <c r="I15" s="31"/>
      <c r="J15" s="31"/>
      <c r="K15" s="31"/>
      <c r="L15" s="31"/>
      <c r="M15" s="31"/>
    </row>
    <row r="16" spans="1:13" ht="120" x14ac:dyDescent="0.25">
      <c r="A16" s="3" t="s">
        <v>9</v>
      </c>
      <c r="B16" s="31"/>
      <c r="C16" s="31"/>
      <c r="D16" s="31"/>
      <c r="E16" s="31"/>
      <c r="F16" s="31"/>
      <c r="G16" s="31"/>
      <c r="H16" s="31"/>
      <c r="I16" s="31"/>
      <c r="J16" s="31"/>
      <c r="K16" s="31"/>
      <c r="L16" s="31"/>
      <c r="M16" s="31"/>
    </row>
    <row r="17" spans="1:13" ht="60" x14ac:dyDescent="0.25">
      <c r="A17" s="3" t="s">
        <v>10</v>
      </c>
      <c r="B17" s="31"/>
      <c r="C17" s="31"/>
      <c r="D17" s="31"/>
      <c r="E17" s="31"/>
      <c r="F17" s="31"/>
      <c r="G17" s="31"/>
      <c r="H17" s="31"/>
      <c r="I17" s="31"/>
      <c r="J17" s="31"/>
      <c r="K17" s="31"/>
      <c r="L17" s="31"/>
      <c r="M17" s="31"/>
    </row>
    <row r="18" spans="1:13" ht="30" x14ac:dyDescent="0.25">
      <c r="A18" s="5" t="s">
        <v>5</v>
      </c>
      <c r="B18" s="31"/>
      <c r="C18" s="31"/>
      <c r="D18" s="31"/>
      <c r="E18" s="31"/>
      <c r="F18" s="31"/>
      <c r="G18" s="31"/>
      <c r="H18" s="31"/>
      <c r="I18" s="31"/>
      <c r="J18" s="31"/>
      <c r="K18" s="31"/>
      <c r="L18" s="31"/>
      <c r="M18" s="31"/>
    </row>
    <row r="19" spans="1:13" x14ac:dyDescent="0.25">
      <c r="A19" s="5" t="s">
        <v>6</v>
      </c>
      <c r="B19" s="31"/>
      <c r="C19" s="31"/>
      <c r="D19" s="31"/>
      <c r="E19" s="31"/>
      <c r="F19" s="31"/>
      <c r="G19" s="31"/>
      <c r="H19" s="31"/>
      <c r="I19" s="31"/>
      <c r="J19" s="31"/>
      <c r="K19" s="31"/>
      <c r="L19" s="31"/>
      <c r="M19" s="31"/>
    </row>
    <row r="20" spans="1:13" ht="75" x14ac:dyDescent="0.25">
      <c r="A20" s="5" t="s">
        <v>7</v>
      </c>
      <c r="B20" s="31"/>
      <c r="C20" s="31"/>
      <c r="D20" s="31"/>
      <c r="E20" s="31"/>
      <c r="F20" s="31"/>
      <c r="G20" s="31"/>
      <c r="H20" s="31"/>
      <c r="I20" s="31"/>
      <c r="J20" s="31"/>
      <c r="K20" s="31"/>
      <c r="L20" s="31"/>
      <c r="M20" s="31"/>
    </row>
    <row r="21" spans="1:13" ht="45" x14ac:dyDescent="0.25">
      <c r="A21" s="5" t="s">
        <v>12</v>
      </c>
      <c r="B21" s="55"/>
      <c r="C21" s="55"/>
      <c r="D21" s="55"/>
      <c r="E21" s="55"/>
      <c r="F21" s="55"/>
      <c r="G21" s="55"/>
      <c r="H21" s="55"/>
      <c r="I21" s="55"/>
      <c r="J21" s="55"/>
      <c r="K21" s="55"/>
      <c r="L21" s="55"/>
      <c r="M21" s="55"/>
    </row>
    <row r="22" spans="1:13" ht="165" x14ac:dyDescent="0.25">
      <c r="A22" s="5" t="s">
        <v>13</v>
      </c>
      <c r="B22" s="55"/>
      <c r="C22" s="55"/>
      <c r="D22" s="55"/>
      <c r="E22" s="55"/>
      <c r="F22" s="55"/>
      <c r="G22" s="55"/>
      <c r="H22" s="55"/>
      <c r="I22" s="55"/>
      <c r="J22" s="55"/>
      <c r="K22" s="55"/>
      <c r="L22" s="55"/>
      <c r="M22" s="55"/>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45" x14ac:dyDescent="0.25">
      <c r="A28" s="31" t="s">
        <v>17</v>
      </c>
      <c r="B28" s="5" t="s">
        <v>20</v>
      </c>
      <c r="C28" s="31"/>
      <c r="D28" s="31"/>
      <c r="E28" s="31"/>
      <c r="F28" s="31"/>
      <c r="G28" s="31"/>
      <c r="H28" s="31"/>
      <c r="I28" s="55"/>
      <c r="J28" s="55"/>
    </row>
    <row r="29" spans="1:13" ht="90" x14ac:dyDescent="0.25">
      <c r="A29" s="31" t="s">
        <v>18</v>
      </c>
      <c r="B29" s="5" t="s">
        <v>21</v>
      </c>
      <c r="C29" s="31"/>
      <c r="D29" s="31"/>
      <c r="E29" s="31"/>
      <c r="F29" s="31"/>
      <c r="G29" s="31"/>
      <c r="H29" s="31"/>
      <c r="I29" s="57"/>
      <c r="J29" s="59"/>
    </row>
    <row r="30" spans="1:13" ht="90" x14ac:dyDescent="0.25">
      <c r="A30" s="31" t="s">
        <v>19</v>
      </c>
      <c r="B30" s="7" t="s">
        <v>22</v>
      </c>
      <c r="C30" s="31"/>
      <c r="D30" s="31"/>
      <c r="E30" s="31"/>
      <c r="F30" s="31"/>
      <c r="G30" s="31"/>
      <c r="H30" s="31"/>
      <c r="I30" s="55"/>
      <c r="J30" s="55"/>
    </row>
    <row r="31" spans="1:13" ht="30" x14ac:dyDescent="0.25">
      <c r="A31" s="8"/>
      <c r="B31" s="5" t="s">
        <v>23</v>
      </c>
      <c r="C31" s="31"/>
      <c r="D31" s="31"/>
      <c r="E31" s="31"/>
      <c r="F31" s="31"/>
      <c r="G31" s="31"/>
      <c r="H31" s="31"/>
      <c r="I31" s="55"/>
      <c r="J31" s="55"/>
    </row>
    <row r="32" spans="1:13" ht="45" x14ac:dyDescent="0.25">
      <c r="A32" s="55" t="s">
        <v>24</v>
      </c>
      <c r="B32" s="5" t="s">
        <v>20</v>
      </c>
      <c r="C32" s="55"/>
      <c r="D32" s="55"/>
      <c r="E32" s="55"/>
      <c r="F32" s="55"/>
      <c r="G32" s="55"/>
      <c r="H32" s="55"/>
      <c r="I32" s="55"/>
      <c r="J32" s="55"/>
    </row>
    <row r="33" spans="1:10" ht="90" x14ac:dyDescent="0.25">
      <c r="A33" s="55"/>
      <c r="B33" s="5" t="s">
        <v>21</v>
      </c>
      <c r="C33" s="55"/>
      <c r="D33" s="55"/>
      <c r="E33" s="55"/>
      <c r="F33" s="55"/>
      <c r="G33" s="55"/>
      <c r="H33" s="55"/>
      <c r="I33" s="55"/>
      <c r="J33" s="55"/>
    </row>
    <row r="34" spans="1:10" ht="90" x14ac:dyDescent="0.25">
      <c r="A34" s="55"/>
      <c r="B34" s="7" t="s">
        <v>25</v>
      </c>
      <c r="C34" s="55"/>
      <c r="D34" s="55"/>
      <c r="E34" s="55"/>
      <c r="F34" s="55"/>
      <c r="G34" s="55"/>
      <c r="H34" s="55"/>
      <c r="I34" s="55"/>
      <c r="J34" s="55"/>
    </row>
    <row r="35" spans="1:10" ht="30" x14ac:dyDescent="0.25">
      <c r="A35" s="55"/>
      <c r="B35" s="5" t="s">
        <v>23</v>
      </c>
      <c r="C35" s="31"/>
      <c r="D35" s="31"/>
      <c r="E35" s="31"/>
      <c r="F35" s="31"/>
      <c r="G35" s="31"/>
      <c r="H35" s="31"/>
      <c r="I35" s="55"/>
      <c r="J35" s="55"/>
    </row>
    <row r="36" spans="1:10" ht="90" x14ac:dyDescent="0.25">
      <c r="A36" s="55" t="s">
        <v>26</v>
      </c>
      <c r="B36" s="5" t="s">
        <v>22</v>
      </c>
      <c r="C36" s="57"/>
      <c r="D36" s="58"/>
      <c r="E36" s="58"/>
      <c r="F36" s="58"/>
      <c r="G36" s="58"/>
      <c r="H36" s="58"/>
      <c r="I36" s="58"/>
      <c r="J36" s="59"/>
    </row>
    <row r="37" spans="1:10" ht="30" x14ac:dyDescent="0.25">
      <c r="A37" s="55"/>
      <c r="B37" s="5" t="s">
        <v>23</v>
      </c>
      <c r="C37" s="31"/>
      <c r="D37" s="31"/>
      <c r="E37" s="31"/>
      <c r="F37" s="31"/>
      <c r="G37" s="31"/>
      <c r="H37" s="31"/>
      <c r="I37" s="55"/>
      <c r="J37" s="55"/>
    </row>
    <row r="38" spans="1:10" ht="165" x14ac:dyDescent="0.25">
      <c r="A38" s="31" t="s">
        <v>13</v>
      </c>
      <c r="B38" s="57"/>
      <c r="C38" s="58"/>
      <c r="D38" s="58"/>
      <c r="E38" s="58"/>
      <c r="F38" s="58"/>
      <c r="G38" s="58"/>
      <c r="H38" s="58"/>
      <c r="I38" s="58"/>
      <c r="J38" s="59"/>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M38"/>
  <sheetViews>
    <sheetView topLeftCell="A4" zoomScale="80" zoomScaleNormal="80" workbookViewId="0">
      <selection activeCell="Q13" sqref="Q13"/>
    </sheetView>
  </sheetViews>
  <sheetFormatPr defaultRowHeight="15" x14ac:dyDescent="0.25"/>
  <cols>
    <col min="1" max="1" width="19.42578125" customWidth="1"/>
    <col min="2" max="2" width="14.28515625" customWidth="1"/>
    <col min="3" max="3" width="14" customWidth="1"/>
    <col min="4" max="4" width="14.85546875" customWidth="1"/>
    <col min="5" max="5" width="14.140625" customWidth="1"/>
    <col min="6" max="6" width="15.140625" customWidth="1"/>
    <col min="7" max="7" width="15.85546875" customWidth="1"/>
    <col min="8" max="8" width="15.28515625" customWidth="1"/>
    <col min="9" max="9" width="15" customWidth="1"/>
    <col min="10" max="11" width="16.7109375" customWidth="1"/>
    <col min="12" max="12" width="17.140625" customWidth="1"/>
    <col min="13" max="13" width="18.85546875" customWidth="1"/>
  </cols>
  <sheetData>
    <row r="1" spans="1:13" x14ac:dyDescent="0.25">
      <c r="A1" s="54" t="s">
        <v>0</v>
      </c>
      <c r="B1" s="54"/>
      <c r="C1" s="54"/>
      <c r="D1" s="54"/>
      <c r="E1" s="54"/>
      <c r="F1" s="54"/>
      <c r="G1" s="54"/>
      <c r="H1" s="54"/>
      <c r="I1" s="54"/>
      <c r="J1" s="54"/>
      <c r="K1" s="54"/>
      <c r="L1" s="54"/>
      <c r="M1" s="54"/>
    </row>
    <row r="2" spans="1:13" x14ac:dyDescent="0.25">
      <c r="A2" s="55" t="s">
        <v>1</v>
      </c>
      <c r="B2" s="56" t="s">
        <v>2</v>
      </c>
      <c r="C2" s="56"/>
      <c r="D2" s="56"/>
      <c r="E2" s="56"/>
      <c r="F2" s="56"/>
      <c r="G2" s="56"/>
      <c r="H2" s="56"/>
      <c r="I2" s="56"/>
      <c r="J2" s="56"/>
      <c r="K2" s="56"/>
      <c r="L2" s="56"/>
      <c r="M2" s="56"/>
    </row>
    <row r="3" spans="1:13" x14ac:dyDescent="0.25">
      <c r="A3" s="55"/>
      <c r="B3" s="1">
        <v>0</v>
      </c>
      <c r="C3" s="1">
        <v>1</v>
      </c>
      <c r="D3" s="1">
        <v>2</v>
      </c>
      <c r="E3" s="1">
        <v>3</v>
      </c>
      <c r="F3" s="1">
        <v>4</v>
      </c>
      <c r="G3" s="1">
        <v>5</v>
      </c>
      <c r="H3" s="1">
        <v>6</v>
      </c>
      <c r="I3" s="1">
        <v>7</v>
      </c>
      <c r="J3" s="1">
        <v>8</v>
      </c>
      <c r="K3" s="1">
        <v>9</v>
      </c>
      <c r="L3" s="1">
        <v>10</v>
      </c>
      <c r="M3" s="2" t="s">
        <v>3</v>
      </c>
    </row>
    <row r="4" spans="1:13" x14ac:dyDescent="0.25">
      <c r="A4" s="3" t="s">
        <v>4</v>
      </c>
      <c r="B4" s="17">
        <v>0</v>
      </c>
      <c r="C4" s="17">
        <v>0</v>
      </c>
      <c r="D4" s="17">
        <v>0</v>
      </c>
      <c r="E4" s="17">
        <v>0</v>
      </c>
      <c r="F4" s="17">
        <v>0</v>
      </c>
      <c r="G4" s="17">
        <v>0</v>
      </c>
      <c r="H4" s="17">
        <v>0</v>
      </c>
      <c r="I4" s="17">
        <v>0</v>
      </c>
      <c r="J4" s="17">
        <v>0</v>
      </c>
      <c r="K4" s="17">
        <v>0</v>
      </c>
      <c r="L4" s="17">
        <v>0</v>
      </c>
      <c r="M4" s="17">
        <v>0</v>
      </c>
    </row>
    <row r="5" spans="1:13" x14ac:dyDescent="0.25">
      <c r="A5" s="5" t="s">
        <v>5</v>
      </c>
      <c r="B5" s="17">
        <v>0</v>
      </c>
      <c r="C5" s="17">
        <v>0</v>
      </c>
      <c r="D5" s="17">
        <v>0</v>
      </c>
      <c r="E5" s="17">
        <v>0</v>
      </c>
      <c r="F5" s="17">
        <v>0</v>
      </c>
      <c r="G5" s="17">
        <v>0</v>
      </c>
      <c r="H5" s="17">
        <v>0</v>
      </c>
      <c r="I5" s="17">
        <v>0</v>
      </c>
      <c r="J5" s="17">
        <v>0</v>
      </c>
      <c r="K5" s="17">
        <v>0</v>
      </c>
      <c r="L5" s="17">
        <v>0</v>
      </c>
      <c r="M5" s="17">
        <v>0</v>
      </c>
    </row>
    <row r="6" spans="1:13" x14ac:dyDescent="0.25">
      <c r="A6" s="5" t="s">
        <v>6</v>
      </c>
      <c r="B6" s="17">
        <v>0</v>
      </c>
      <c r="C6" s="17">
        <v>0</v>
      </c>
      <c r="D6" s="17">
        <v>0</v>
      </c>
      <c r="E6" s="17">
        <v>0</v>
      </c>
      <c r="F6" s="17">
        <v>0</v>
      </c>
      <c r="G6" s="17">
        <v>0</v>
      </c>
      <c r="H6" s="17">
        <v>0</v>
      </c>
      <c r="I6" s="17">
        <v>0</v>
      </c>
      <c r="J6" s="17">
        <v>0</v>
      </c>
      <c r="K6" s="17">
        <v>0</v>
      </c>
      <c r="L6" s="17">
        <v>0</v>
      </c>
      <c r="M6" s="17">
        <v>0</v>
      </c>
    </row>
    <row r="7" spans="1:13" ht="30" x14ac:dyDescent="0.25">
      <c r="A7" s="5" t="s">
        <v>7</v>
      </c>
      <c r="B7" s="17">
        <v>0</v>
      </c>
      <c r="C7" s="17">
        <v>0</v>
      </c>
      <c r="D7" s="17">
        <v>0</v>
      </c>
      <c r="E7" s="17">
        <v>0</v>
      </c>
      <c r="F7" s="17">
        <v>0</v>
      </c>
      <c r="G7" s="17">
        <v>0</v>
      </c>
      <c r="H7" s="17">
        <v>0</v>
      </c>
      <c r="I7" s="17">
        <v>0</v>
      </c>
      <c r="J7" s="17">
        <v>0</v>
      </c>
      <c r="K7" s="17">
        <v>0</v>
      </c>
      <c r="L7" s="17">
        <v>0</v>
      </c>
      <c r="M7" s="17">
        <v>0</v>
      </c>
    </row>
    <row r="8" spans="1:13" x14ac:dyDescent="0.25">
      <c r="A8" s="3" t="s">
        <v>8</v>
      </c>
      <c r="B8" s="17">
        <v>2.83</v>
      </c>
      <c r="C8" s="17">
        <v>3.96</v>
      </c>
      <c r="D8" s="17">
        <v>13.38</v>
      </c>
      <c r="E8" s="17">
        <v>9.66</v>
      </c>
      <c r="F8" s="17">
        <v>9.66</v>
      </c>
      <c r="G8" s="17">
        <v>9.66</v>
      </c>
      <c r="H8" s="17">
        <v>9.66</v>
      </c>
      <c r="I8" s="17">
        <v>9.66</v>
      </c>
      <c r="J8" s="17">
        <v>9.66</v>
      </c>
      <c r="K8" s="17">
        <v>9.66</v>
      </c>
      <c r="L8" s="17">
        <v>9.66</v>
      </c>
      <c r="M8" s="17">
        <f>SUM(B8:L8)</f>
        <v>97.449999999999989</v>
      </c>
    </row>
    <row r="9" spans="1:13" x14ac:dyDescent="0.25">
      <c r="A9" s="5" t="s">
        <v>5</v>
      </c>
      <c r="B9" s="17">
        <v>2.83</v>
      </c>
      <c r="C9" s="17">
        <v>3.96</v>
      </c>
      <c r="D9" s="17">
        <v>13.38</v>
      </c>
      <c r="E9" s="17">
        <v>9.66</v>
      </c>
      <c r="F9" s="17">
        <v>9.66</v>
      </c>
      <c r="G9" s="17">
        <v>9.66</v>
      </c>
      <c r="H9" s="17">
        <v>9.66</v>
      </c>
      <c r="I9" s="17">
        <v>9.66</v>
      </c>
      <c r="J9" s="17">
        <v>9.66</v>
      </c>
      <c r="K9" s="17">
        <v>9.66</v>
      </c>
      <c r="L9" s="17">
        <v>9.66</v>
      </c>
      <c r="M9" s="17">
        <f>SUM(B9:L9)</f>
        <v>97.449999999999989</v>
      </c>
    </row>
    <row r="10" spans="1:13" x14ac:dyDescent="0.25">
      <c r="A10" s="5" t="s">
        <v>6</v>
      </c>
      <c r="B10" s="16"/>
      <c r="C10" s="16"/>
      <c r="D10" s="16"/>
      <c r="E10" s="16"/>
      <c r="F10" s="16"/>
      <c r="G10" s="16"/>
      <c r="H10" s="16"/>
      <c r="I10" s="16"/>
      <c r="J10" s="16"/>
      <c r="K10" s="16"/>
      <c r="L10" s="16"/>
      <c r="M10" s="16"/>
    </row>
    <row r="11" spans="1:13" ht="30" x14ac:dyDescent="0.25">
      <c r="A11" s="5" t="s">
        <v>7</v>
      </c>
      <c r="B11" s="16"/>
      <c r="C11" s="16"/>
      <c r="D11" s="16"/>
      <c r="E11" s="16"/>
      <c r="F11" s="16"/>
      <c r="G11" s="16"/>
      <c r="H11" s="16"/>
      <c r="I11" s="16"/>
      <c r="J11" s="16"/>
      <c r="K11" s="16"/>
      <c r="L11" s="16"/>
      <c r="M11" s="16"/>
    </row>
    <row r="12" spans="1:13" x14ac:dyDescent="0.25">
      <c r="A12" s="3" t="s">
        <v>11</v>
      </c>
      <c r="B12" s="17">
        <v>-2.83</v>
      </c>
      <c r="C12" s="17">
        <v>-3.96</v>
      </c>
      <c r="D12" s="17">
        <v>-13.38</v>
      </c>
      <c r="E12" s="17">
        <v>-9.66</v>
      </c>
      <c r="F12" s="17">
        <v>-9.66</v>
      </c>
      <c r="G12" s="17">
        <v>-9.66</v>
      </c>
      <c r="H12" s="17">
        <v>-9.66</v>
      </c>
      <c r="I12" s="17">
        <v>-9.66</v>
      </c>
      <c r="J12" s="17">
        <v>-9.66</v>
      </c>
      <c r="K12" s="17">
        <v>-9.66</v>
      </c>
      <c r="L12" s="17">
        <v>-9.66</v>
      </c>
      <c r="M12" s="17">
        <f>SUM(B12:L12)</f>
        <v>-97.449999999999989</v>
      </c>
    </row>
    <row r="13" spans="1:13" x14ac:dyDescent="0.25">
      <c r="A13" s="5" t="s">
        <v>5</v>
      </c>
      <c r="B13" s="17">
        <v>-2.83</v>
      </c>
      <c r="C13" s="17">
        <v>-3.96</v>
      </c>
      <c r="D13" s="17">
        <v>-13.38</v>
      </c>
      <c r="E13" s="17">
        <v>-9.66</v>
      </c>
      <c r="F13" s="17">
        <v>-9.66</v>
      </c>
      <c r="G13" s="17">
        <v>-9.66</v>
      </c>
      <c r="H13" s="17">
        <v>-9.66</v>
      </c>
      <c r="I13" s="17">
        <v>-9.66</v>
      </c>
      <c r="J13" s="17">
        <v>-9.66</v>
      </c>
      <c r="K13" s="17">
        <v>-9.66</v>
      </c>
      <c r="L13" s="17">
        <v>-9.66</v>
      </c>
      <c r="M13" s="18">
        <f>SUM(B13:L13)</f>
        <v>-97.449999999999989</v>
      </c>
    </row>
    <row r="14" spans="1:13" x14ac:dyDescent="0.25">
      <c r="A14" s="5" t="s">
        <v>6</v>
      </c>
      <c r="B14" s="16"/>
      <c r="C14" s="16"/>
      <c r="D14" s="16"/>
      <c r="E14" s="16"/>
      <c r="F14" s="16"/>
      <c r="G14" s="16"/>
      <c r="H14" s="16"/>
      <c r="I14" s="16"/>
      <c r="J14" s="16"/>
      <c r="K14" s="16"/>
      <c r="L14" s="16"/>
      <c r="M14" s="16"/>
    </row>
    <row r="15" spans="1:13" ht="30" x14ac:dyDescent="0.25">
      <c r="A15" s="5" t="s">
        <v>7</v>
      </c>
      <c r="B15" s="16"/>
      <c r="C15" s="16"/>
      <c r="D15" s="16"/>
      <c r="E15" s="16"/>
      <c r="F15" s="16"/>
      <c r="G15" s="16"/>
      <c r="H15" s="16"/>
      <c r="I15" s="16"/>
      <c r="J15" s="16"/>
      <c r="K15" s="16"/>
      <c r="L15" s="16"/>
      <c r="M15" s="16"/>
    </row>
    <row r="16" spans="1:13" ht="60" x14ac:dyDescent="0.25">
      <c r="A16" s="3" t="s">
        <v>9</v>
      </c>
      <c r="B16" s="17">
        <v>15.59</v>
      </c>
      <c r="C16" s="17">
        <v>21.79</v>
      </c>
      <c r="D16" s="17">
        <v>20.47</v>
      </c>
      <c r="E16" s="17">
        <v>0</v>
      </c>
      <c r="F16" s="17">
        <v>0</v>
      </c>
      <c r="G16" s="17">
        <v>0</v>
      </c>
      <c r="H16" s="17">
        <v>0</v>
      </c>
      <c r="I16" s="17">
        <v>0</v>
      </c>
      <c r="J16" s="17">
        <v>0</v>
      </c>
      <c r="K16" s="17">
        <v>0</v>
      </c>
      <c r="L16" s="17">
        <v>0</v>
      </c>
      <c r="M16" s="17">
        <f>SUM(B16:L16)</f>
        <v>57.849999999999994</v>
      </c>
    </row>
    <row r="17" spans="1:13" ht="30" x14ac:dyDescent="0.25">
      <c r="A17" s="3" t="s">
        <v>10</v>
      </c>
      <c r="B17" s="17">
        <v>0</v>
      </c>
      <c r="C17" s="17">
        <v>0</v>
      </c>
      <c r="D17" s="17">
        <v>0</v>
      </c>
      <c r="E17" s="17">
        <v>0</v>
      </c>
      <c r="F17" s="17">
        <v>0</v>
      </c>
      <c r="G17" s="17">
        <v>0</v>
      </c>
      <c r="H17" s="17">
        <v>0</v>
      </c>
      <c r="I17" s="17">
        <v>0</v>
      </c>
      <c r="J17" s="17">
        <v>0</v>
      </c>
      <c r="K17" s="17">
        <v>0</v>
      </c>
      <c r="L17" s="17">
        <v>0</v>
      </c>
      <c r="M17" s="17">
        <v>0</v>
      </c>
    </row>
    <row r="18" spans="1:13" x14ac:dyDescent="0.25">
      <c r="A18" s="5" t="s">
        <v>5</v>
      </c>
      <c r="B18" s="17">
        <v>0</v>
      </c>
      <c r="C18" s="17">
        <v>0</v>
      </c>
      <c r="D18" s="17">
        <v>0</v>
      </c>
      <c r="E18" s="17">
        <v>0</v>
      </c>
      <c r="F18" s="17">
        <v>0</v>
      </c>
      <c r="G18" s="17">
        <v>0</v>
      </c>
      <c r="H18" s="17">
        <v>0</v>
      </c>
      <c r="I18" s="17">
        <v>0</v>
      </c>
      <c r="J18" s="17">
        <v>0</v>
      </c>
      <c r="K18" s="17">
        <v>0</v>
      </c>
      <c r="L18" s="17">
        <v>0</v>
      </c>
      <c r="M18" s="17">
        <v>0</v>
      </c>
    </row>
    <row r="19" spans="1:13" x14ac:dyDescent="0.25">
      <c r="A19" s="5" t="s">
        <v>6</v>
      </c>
      <c r="B19" s="16"/>
      <c r="C19" s="16"/>
      <c r="D19" s="16"/>
      <c r="E19" s="16"/>
      <c r="F19" s="16"/>
      <c r="G19" s="16"/>
      <c r="H19" s="16"/>
      <c r="I19" s="16"/>
      <c r="J19" s="16"/>
      <c r="K19" s="16"/>
      <c r="L19" s="16"/>
      <c r="M19" s="16"/>
    </row>
    <row r="20" spans="1:13" ht="30" x14ac:dyDescent="0.25">
      <c r="A20" s="5" t="s">
        <v>7</v>
      </c>
      <c r="B20" s="16"/>
      <c r="C20" s="16"/>
      <c r="D20" s="16"/>
      <c r="E20" s="16"/>
      <c r="F20" s="16"/>
      <c r="G20" s="16"/>
      <c r="H20" s="16"/>
      <c r="I20" s="16"/>
      <c r="J20" s="16"/>
      <c r="K20" s="16"/>
      <c r="L20" s="16"/>
      <c r="M20" s="16"/>
    </row>
    <row r="21" spans="1:13" ht="60" x14ac:dyDescent="0.25">
      <c r="A21" s="5" t="s">
        <v>66</v>
      </c>
      <c r="B21" s="55" t="s">
        <v>69</v>
      </c>
      <c r="C21" s="55"/>
      <c r="D21" s="55"/>
      <c r="E21" s="55"/>
      <c r="F21" s="55"/>
      <c r="G21" s="55"/>
      <c r="H21" s="55"/>
      <c r="I21" s="55"/>
      <c r="J21" s="55"/>
      <c r="K21" s="55"/>
      <c r="L21" s="55"/>
      <c r="M21" s="55"/>
    </row>
    <row r="22" spans="1:13" ht="174" customHeight="1" x14ac:dyDescent="0.25">
      <c r="A22" s="5" t="s">
        <v>13</v>
      </c>
      <c r="B22" s="61" t="s">
        <v>64</v>
      </c>
      <c r="C22" s="61"/>
      <c r="D22" s="61"/>
      <c r="E22" s="61"/>
      <c r="F22" s="61"/>
      <c r="G22" s="61"/>
      <c r="H22" s="61"/>
      <c r="I22" s="61"/>
      <c r="J22" s="61"/>
      <c r="K22" s="61"/>
      <c r="L22" s="61"/>
      <c r="M22" s="61"/>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45" x14ac:dyDescent="0.25">
      <c r="A28" s="16" t="s">
        <v>17</v>
      </c>
      <c r="B28" s="5" t="s">
        <v>20</v>
      </c>
      <c r="C28" s="16"/>
      <c r="D28" s="16"/>
      <c r="E28" s="16"/>
      <c r="F28" s="16"/>
      <c r="G28" s="16"/>
      <c r="H28" s="16"/>
      <c r="I28" s="55"/>
      <c r="J28" s="55"/>
    </row>
    <row r="29" spans="1:13" ht="75" x14ac:dyDescent="0.25">
      <c r="A29" s="16" t="s">
        <v>18</v>
      </c>
      <c r="B29" s="5" t="s">
        <v>21</v>
      </c>
      <c r="C29" s="16"/>
      <c r="D29" s="16"/>
      <c r="E29" s="16"/>
      <c r="F29" s="16"/>
      <c r="G29" s="16"/>
      <c r="H29" s="16"/>
      <c r="I29" s="57"/>
      <c r="J29" s="59"/>
    </row>
    <row r="30" spans="1:13" ht="60" x14ac:dyDescent="0.25">
      <c r="A30" s="16" t="s">
        <v>19</v>
      </c>
      <c r="B30" s="7" t="s">
        <v>22</v>
      </c>
      <c r="C30" s="16"/>
      <c r="D30" s="16"/>
      <c r="E30" s="16"/>
      <c r="F30" s="16"/>
      <c r="G30" s="16"/>
      <c r="H30" s="16"/>
      <c r="I30" s="55"/>
      <c r="J30" s="55"/>
    </row>
    <row r="31" spans="1:13" x14ac:dyDescent="0.25">
      <c r="A31" s="8"/>
      <c r="B31" s="5" t="s">
        <v>23</v>
      </c>
      <c r="C31" s="16"/>
      <c r="D31" s="16"/>
      <c r="E31" s="16"/>
      <c r="F31" s="16"/>
      <c r="G31" s="16"/>
      <c r="H31" s="16"/>
      <c r="I31" s="55"/>
      <c r="J31" s="55"/>
    </row>
    <row r="32" spans="1:13" ht="45" x14ac:dyDescent="0.25">
      <c r="A32" s="55" t="s">
        <v>24</v>
      </c>
      <c r="B32" s="5" t="s">
        <v>20</v>
      </c>
      <c r="C32" s="55"/>
      <c r="D32" s="55"/>
      <c r="E32" s="55"/>
      <c r="F32" s="55"/>
      <c r="G32" s="55"/>
      <c r="H32" s="55"/>
      <c r="I32" s="55"/>
      <c r="J32" s="55"/>
    </row>
    <row r="33" spans="1:10" ht="75" x14ac:dyDescent="0.25">
      <c r="A33" s="55"/>
      <c r="B33" s="5" t="s">
        <v>21</v>
      </c>
      <c r="C33" s="55"/>
      <c r="D33" s="55"/>
      <c r="E33" s="55"/>
      <c r="F33" s="55"/>
      <c r="G33" s="55"/>
      <c r="H33" s="55"/>
      <c r="I33" s="55"/>
      <c r="J33" s="55"/>
    </row>
    <row r="34" spans="1:10" ht="60" x14ac:dyDescent="0.25">
      <c r="A34" s="55"/>
      <c r="B34" s="7" t="s">
        <v>25</v>
      </c>
      <c r="C34" s="55"/>
      <c r="D34" s="55"/>
      <c r="E34" s="55"/>
      <c r="F34" s="55"/>
      <c r="G34" s="55"/>
      <c r="H34" s="55"/>
      <c r="I34" s="55"/>
      <c r="J34" s="55"/>
    </row>
    <row r="35" spans="1:10" x14ac:dyDescent="0.25">
      <c r="A35" s="55"/>
      <c r="B35" s="5" t="s">
        <v>23</v>
      </c>
      <c r="C35" s="16"/>
      <c r="D35" s="16"/>
      <c r="E35" s="16"/>
      <c r="F35" s="16"/>
      <c r="G35" s="16"/>
      <c r="H35" s="16"/>
      <c r="I35" s="55"/>
      <c r="J35" s="55"/>
    </row>
    <row r="36" spans="1:10" ht="60" x14ac:dyDescent="0.25">
      <c r="A36" s="55" t="s">
        <v>26</v>
      </c>
      <c r="B36" s="5" t="s">
        <v>22</v>
      </c>
      <c r="C36" s="57"/>
      <c r="D36" s="58"/>
      <c r="E36" s="58"/>
      <c r="F36" s="58"/>
      <c r="G36" s="58"/>
      <c r="H36" s="58"/>
      <c r="I36" s="58"/>
      <c r="J36" s="59"/>
    </row>
    <row r="37" spans="1:10" x14ac:dyDescent="0.25">
      <c r="A37" s="55"/>
      <c r="B37" s="5" t="s">
        <v>23</v>
      </c>
      <c r="C37" s="16"/>
      <c r="D37" s="16"/>
      <c r="E37" s="16"/>
      <c r="F37" s="16"/>
      <c r="G37" s="16"/>
      <c r="H37" s="16"/>
      <c r="I37" s="55"/>
      <c r="J37" s="55"/>
    </row>
    <row r="38" spans="1:10" ht="75" x14ac:dyDescent="0.25">
      <c r="A38" s="16" t="s">
        <v>13</v>
      </c>
      <c r="B38" s="57"/>
      <c r="C38" s="58"/>
      <c r="D38" s="58"/>
      <c r="E38" s="58"/>
      <c r="F38" s="58"/>
      <c r="G38" s="58"/>
      <c r="H38" s="58"/>
      <c r="I38" s="58"/>
      <c r="J38" s="59"/>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G5" sqref="G5"/>
    </sheetView>
  </sheetViews>
  <sheetFormatPr defaultRowHeight="15" x14ac:dyDescent="0.25"/>
  <sheetData>
    <row r="1" spans="1:13" x14ac:dyDescent="0.25">
      <c r="A1" s="54" t="s">
        <v>0</v>
      </c>
      <c r="B1" s="54"/>
      <c r="C1" s="54"/>
      <c r="D1" s="54"/>
      <c r="E1" s="54"/>
      <c r="F1" s="54"/>
      <c r="G1" s="54"/>
      <c r="H1" s="54"/>
      <c r="I1" s="54"/>
      <c r="J1" s="54"/>
      <c r="K1" s="54"/>
      <c r="L1" s="54"/>
      <c r="M1" s="54"/>
    </row>
    <row r="2" spans="1:13" x14ac:dyDescent="0.25">
      <c r="A2" s="55" t="s">
        <v>1</v>
      </c>
      <c r="B2" s="56" t="s">
        <v>2</v>
      </c>
      <c r="C2" s="56"/>
      <c r="D2" s="56"/>
      <c r="E2" s="56"/>
      <c r="F2" s="56"/>
      <c r="G2" s="56"/>
      <c r="H2" s="56"/>
      <c r="I2" s="56"/>
      <c r="J2" s="56"/>
      <c r="K2" s="56"/>
      <c r="L2" s="56"/>
      <c r="M2" s="56"/>
    </row>
    <row r="3" spans="1:13" ht="30" x14ac:dyDescent="0.25">
      <c r="A3" s="55"/>
      <c r="B3" s="1">
        <v>0</v>
      </c>
      <c r="C3" s="1">
        <v>1</v>
      </c>
      <c r="D3" s="1">
        <v>2</v>
      </c>
      <c r="E3" s="1">
        <v>3</v>
      </c>
      <c r="F3" s="1">
        <v>4</v>
      </c>
      <c r="G3" s="1">
        <v>5</v>
      </c>
      <c r="H3" s="1">
        <v>6</v>
      </c>
      <c r="I3" s="1">
        <v>7</v>
      </c>
      <c r="J3" s="1">
        <v>8</v>
      </c>
      <c r="K3" s="1">
        <v>9</v>
      </c>
      <c r="L3" s="1">
        <v>10</v>
      </c>
      <c r="M3" s="2" t="s">
        <v>3</v>
      </c>
    </row>
    <row r="4" spans="1:13" ht="45" x14ac:dyDescent="0.25">
      <c r="A4" s="3" t="s">
        <v>4</v>
      </c>
      <c r="B4" s="35"/>
      <c r="C4" s="35"/>
      <c r="D4" s="35"/>
      <c r="E4" s="35"/>
      <c r="F4" s="35"/>
      <c r="G4" s="35"/>
      <c r="H4" s="35"/>
      <c r="I4" s="35"/>
      <c r="J4" s="35"/>
      <c r="K4" s="35"/>
      <c r="L4" s="35"/>
      <c r="M4" s="35"/>
    </row>
    <row r="5" spans="1:13" ht="30" x14ac:dyDescent="0.25">
      <c r="A5" s="5" t="s">
        <v>5</v>
      </c>
      <c r="B5" s="35"/>
      <c r="C5" s="35"/>
      <c r="D5" s="35"/>
      <c r="E5" s="35"/>
      <c r="F5" s="35"/>
      <c r="G5" s="35"/>
      <c r="H5" s="35"/>
      <c r="I5" s="35"/>
      <c r="J5" s="35"/>
      <c r="K5" s="35"/>
      <c r="L5" s="35"/>
      <c r="M5" s="35"/>
    </row>
    <row r="6" spans="1:13" x14ac:dyDescent="0.25">
      <c r="A6" s="5" t="s">
        <v>6</v>
      </c>
      <c r="B6" s="35"/>
      <c r="C6" s="35"/>
      <c r="D6" s="35"/>
      <c r="E6" s="35"/>
      <c r="F6" s="35"/>
      <c r="G6" s="35"/>
      <c r="H6" s="35"/>
      <c r="I6" s="35"/>
      <c r="J6" s="35"/>
      <c r="K6" s="35"/>
      <c r="L6" s="35"/>
      <c r="M6" s="35"/>
    </row>
    <row r="7" spans="1:13" ht="75" x14ac:dyDescent="0.25">
      <c r="A7" s="5" t="s">
        <v>7</v>
      </c>
      <c r="B7" s="35"/>
      <c r="C7" s="35"/>
      <c r="D7" s="35"/>
      <c r="E7" s="35"/>
      <c r="F7" s="35"/>
      <c r="G7" s="35"/>
      <c r="H7" s="35"/>
      <c r="I7" s="35"/>
      <c r="J7" s="35"/>
      <c r="K7" s="35"/>
      <c r="L7" s="35"/>
      <c r="M7" s="35"/>
    </row>
    <row r="8" spans="1:13" ht="45" x14ac:dyDescent="0.25">
      <c r="A8" s="3" t="s">
        <v>8</v>
      </c>
      <c r="B8" s="35"/>
      <c r="C8" s="35"/>
      <c r="D8" s="35"/>
      <c r="E8" s="35"/>
      <c r="F8" s="35"/>
      <c r="G8" s="35"/>
      <c r="H8" s="35"/>
      <c r="I8" s="35"/>
      <c r="J8" s="35"/>
      <c r="K8" s="35"/>
      <c r="L8" s="35"/>
      <c r="M8" s="35"/>
    </row>
    <row r="9" spans="1:13" ht="30" x14ac:dyDescent="0.25">
      <c r="A9" s="5" t="s">
        <v>5</v>
      </c>
      <c r="B9" s="35"/>
      <c r="C9" s="35"/>
      <c r="D9" s="35"/>
      <c r="E9" s="35"/>
      <c r="F9" s="35"/>
      <c r="G9" s="35"/>
      <c r="H9" s="35"/>
      <c r="I9" s="35"/>
      <c r="J9" s="35"/>
      <c r="K9" s="35"/>
      <c r="L9" s="35"/>
      <c r="M9" s="35"/>
    </row>
    <row r="10" spans="1:13" x14ac:dyDescent="0.25">
      <c r="A10" s="5" t="s">
        <v>6</v>
      </c>
      <c r="B10" s="35"/>
      <c r="C10" s="35"/>
      <c r="D10" s="35"/>
      <c r="E10" s="35"/>
      <c r="F10" s="35"/>
      <c r="G10" s="35"/>
      <c r="H10" s="35"/>
      <c r="I10" s="35"/>
      <c r="J10" s="35"/>
      <c r="K10" s="35"/>
      <c r="L10" s="35"/>
      <c r="M10" s="35"/>
    </row>
    <row r="11" spans="1:13" ht="75" x14ac:dyDescent="0.25">
      <c r="A11" s="5" t="s">
        <v>7</v>
      </c>
      <c r="B11" s="35"/>
      <c r="C11" s="35"/>
      <c r="D11" s="35"/>
      <c r="E11" s="35"/>
      <c r="F11" s="35"/>
      <c r="G11" s="35"/>
      <c r="H11" s="35"/>
      <c r="I11" s="35"/>
      <c r="J11" s="35"/>
      <c r="K11" s="35"/>
      <c r="L11" s="35"/>
      <c r="M11" s="35"/>
    </row>
    <row r="12" spans="1:13" ht="30" x14ac:dyDescent="0.25">
      <c r="A12" s="3" t="s">
        <v>11</v>
      </c>
      <c r="B12" s="35"/>
      <c r="C12" s="35"/>
      <c r="D12" s="35"/>
      <c r="E12" s="35"/>
      <c r="F12" s="35"/>
      <c r="G12" s="35"/>
      <c r="H12" s="35"/>
      <c r="I12" s="35"/>
      <c r="J12" s="35"/>
      <c r="K12" s="35"/>
      <c r="L12" s="35"/>
      <c r="M12" s="35"/>
    </row>
    <row r="13" spans="1:13" ht="30" x14ac:dyDescent="0.25">
      <c r="A13" s="5" t="s">
        <v>5</v>
      </c>
      <c r="B13" s="35"/>
      <c r="C13" s="35"/>
      <c r="D13" s="35"/>
      <c r="E13" s="35"/>
      <c r="F13" s="35"/>
      <c r="G13" s="35"/>
      <c r="H13" s="35"/>
      <c r="I13" s="35"/>
      <c r="J13" s="35"/>
      <c r="K13" s="35"/>
      <c r="L13" s="35"/>
      <c r="M13" s="35"/>
    </row>
    <row r="14" spans="1:13" x14ac:dyDescent="0.25">
      <c r="A14" s="5" t="s">
        <v>6</v>
      </c>
      <c r="B14" s="35"/>
      <c r="C14" s="35"/>
      <c r="D14" s="35"/>
      <c r="E14" s="35"/>
      <c r="F14" s="35"/>
      <c r="G14" s="35"/>
      <c r="H14" s="35"/>
      <c r="I14" s="35"/>
      <c r="J14" s="35"/>
      <c r="K14" s="35"/>
      <c r="L14" s="35"/>
      <c r="M14" s="35"/>
    </row>
    <row r="15" spans="1:13" ht="75" x14ac:dyDescent="0.25">
      <c r="A15" s="5" t="s">
        <v>7</v>
      </c>
      <c r="B15" s="35"/>
      <c r="C15" s="35"/>
      <c r="D15" s="35"/>
      <c r="E15" s="35"/>
      <c r="F15" s="35"/>
      <c r="G15" s="35"/>
      <c r="H15" s="35"/>
      <c r="I15" s="35"/>
      <c r="J15" s="35"/>
      <c r="K15" s="35"/>
      <c r="L15" s="35"/>
      <c r="M15" s="35"/>
    </row>
    <row r="16" spans="1:13" ht="120" x14ac:dyDescent="0.25">
      <c r="A16" s="3" t="s">
        <v>9</v>
      </c>
      <c r="B16" s="35"/>
      <c r="C16" s="35"/>
      <c r="D16" s="35"/>
      <c r="E16" s="35"/>
      <c r="F16" s="35"/>
      <c r="G16" s="35"/>
      <c r="H16" s="35"/>
      <c r="I16" s="35"/>
      <c r="J16" s="35"/>
      <c r="K16" s="35"/>
      <c r="L16" s="35"/>
      <c r="M16" s="35"/>
    </row>
    <row r="17" spans="1:13" ht="60" x14ac:dyDescent="0.25">
      <c r="A17" s="3" t="s">
        <v>10</v>
      </c>
      <c r="B17" s="35"/>
      <c r="C17" s="35"/>
      <c r="D17" s="35"/>
      <c r="E17" s="35"/>
      <c r="F17" s="35"/>
      <c r="G17" s="35"/>
      <c r="H17" s="35"/>
      <c r="I17" s="35"/>
      <c r="J17" s="35"/>
      <c r="K17" s="35"/>
      <c r="L17" s="35"/>
      <c r="M17" s="35"/>
    </row>
    <row r="18" spans="1:13" ht="30" x14ac:dyDescent="0.25">
      <c r="A18" s="5" t="s">
        <v>5</v>
      </c>
      <c r="B18" s="35"/>
      <c r="C18" s="35"/>
      <c r="D18" s="35"/>
      <c r="E18" s="35"/>
      <c r="F18" s="35"/>
      <c r="G18" s="35"/>
      <c r="H18" s="35"/>
      <c r="I18" s="35"/>
      <c r="J18" s="35"/>
      <c r="K18" s="35"/>
      <c r="L18" s="35"/>
      <c r="M18" s="35"/>
    </row>
    <row r="19" spans="1:13" x14ac:dyDescent="0.25">
      <c r="A19" s="5" t="s">
        <v>6</v>
      </c>
      <c r="B19" s="35"/>
      <c r="C19" s="35"/>
      <c r="D19" s="35"/>
      <c r="E19" s="35"/>
      <c r="F19" s="35"/>
      <c r="G19" s="35"/>
      <c r="H19" s="35"/>
      <c r="I19" s="35"/>
      <c r="J19" s="35"/>
      <c r="K19" s="35"/>
      <c r="L19" s="35"/>
      <c r="M19" s="35"/>
    </row>
    <row r="20" spans="1:13" ht="75" x14ac:dyDescent="0.25">
      <c r="A20" s="5" t="s">
        <v>7</v>
      </c>
      <c r="B20" s="35"/>
      <c r="C20" s="35"/>
      <c r="D20" s="35"/>
      <c r="E20" s="35"/>
      <c r="F20" s="35"/>
      <c r="G20" s="35"/>
      <c r="H20" s="35"/>
      <c r="I20" s="35"/>
      <c r="J20" s="35"/>
      <c r="K20" s="35"/>
      <c r="L20" s="35"/>
      <c r="M20" s="35"/>
    </row>
    <row r="21" spans="1:13" ht="45" x14ac:dyDescent="0.25">
      <c r="A21" s="5" t="s">
        <v>12</v>
      </c>
      <c r="B21" s="55"/>
      <c r="C21" s="55"/>
      <c r="D21" s="55"/>
      <c r="E21" s="55"/>
      <c r="F21" s="55"/>
      <c r="G21" s="55"/>
      <c r="H21" s="55"/>
      <c r="I21" s="55"/>
      <c r="J21" s="55"/>
      <c r="K21" s="55"/>
      <c r="L21" s="55"/>
      <c r="M21" s="55"/>
    </row>
    <row r="22" spans="1:13" ht="165" x14ac:dyDescent="0.25">
      <c r="A22" s="5" t="s">
        <v>13</v>
      </c>
      <c r="B22" s="55"/>
      <c r="C22" s="55"/>
      <c r="D22" s="55"/>
      <c r="E22" s="55"/>
      <c r="F22" s="55"/>
      <c r="G22" s="55"/>
      <c r="H22" s="55"/>
      <c r="I22" s="55"/>
      <c r="J22" s="55"/>
      <c r="K22" s="55"/>
      <c r="L22" s="55"/>
      <c r="M22" s="55"/>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45" x14ac:dyDescent="0.25">
      <c r="A28" s="35" t="s">
        <v>17</v>
      </c>
      <c r="B28" s="5" t="s">
        <v>20</v>
      </c>
      <c r="C28" s="35"/>
      <c r="D28" s="35"/>
      <c r="E28" s="35"/>
      <c r="F28" s="35"/>
      <c r="G28" s="35"/>
      <c r="H28" s="35"/>
      <c r="I28" s="55"/>
      <c r="J28" s="55"/>
    </row>
    <row r="29" spans="1:13" ht="90" x14ac:dyDescent="0.25">
      <c r="A29" s="35" t="s">
        <v>18</v>
      </c>
      <c r="B29" s="5" t="s">
        <v>21</v>
      </c>
      <c r="C29" s="35"/>
      <c r="D29" s="35"/>
      <c r="E29" s="35"/>
      <c r="F29" s="35"/>
      <c r="G29" s="35"/>
      <c r="H29" s="35"/>
      <c r="I29" s="57"/>
      <c r="J29" s="59"/>
    </row>
    <row r="30" spans="1:13" ht="90" x14ac:dyDescent="0.25">
      <c r="A30" s="35" t="s">
        <v>19</v>
      </c>
      <c r="B30" s="7" t="s">
        <v>22</v>
      </c>
      <c r="C30" s="35"/>
      <c r="D30" s="35"/>
      <c r="E30" s="35"/>
      <c r="F30" s="35"/>
      <c r="G30" s="35"/>
      <c r="H30" s="35"/>
      <c r="I30" s="55"/>
      <c r="J30" s="55"/>
    </row>
    <row r="31" spans="1:13" ht="30" x14ac:dyDescent="0.25">
      <c r="A31" s="8"/>
      <c r="B31" s="5" t="s">
        <v>23</v>
      </c>
      <c r="C31" s="35"/>
      <c r="D31" s="35"/>
      <c r="E31" s="35"/>
      <c r="F31" s="35"/>
      <c r="G31" s="35"/>
      <c r="H31" s="35"/>
      <c r="I31" s="55"/>
      <c r="J31" s="55"/>
    </row>
    <row r="32" spans="1:13" ht="45" x14ac:dyDescent="0.25">
      <c r="A32" s="55" t="s">
        <v>24</v>
      </c>
      <c r="B32" s="5" t="s">
        <v>20</v>
      </c>
      <c r="C32" s="55"/>
      <c r="D32" s="55"/>
      <c r="E32" s="55"/>
      <c r="F32" s="55"/>
      <c r="G32" s="55"/>
      <c r="H32" s="55"/>
      <c r="I32" s="55"/>
      <c r="J32" s="55"/>
    </row>
    <row r="33" spans="1:10" ht="90" x14ac:dyDescent="0.25">
      <c r="A33" s="55"/>
      <c r="B33" s="5" t="s">
        <v>21</v>
      </c>
      <c r="C33" s="55"/>
      <c r="D33" s="55"/>
      <c r="E33" s="55"/>
      <c r="F33" s="55"/>
      <c r="G33" s="55"/>
      <c r="H33" s="55"/>
      <c r="I33" s="55"/>
      <c r="J33" s="55"/>
    </row>
    <row r="34" spans="1:10" ht="90" x14ac:dyDescent="0.25">
      <c r="A34" s="55"/>
      <c r="B34" s="7" t="s">
        <v>25</v>
      </c>
      <c r="C34" s="55"/>
      <c r="D34" s="55"/>
      <c r="E34" s="55"/>
      <c r="F34" s="55"/>
      <c r="G34" s="55"/>
      <c r="H34" s="55"/>
      <c r="I34" s="55"/>
      <c r="J34" s="55"/>
    </row>
    <row r="35" spans="1:10" ht="30" x14ac:dyDescent="0.25">
      <c r="A35" s="55"/>
      <c r="B35" s="5" t="s">
        <v>23</v>
      </c>
      <c r="C35" s="35"/>
      <c r="D35" s="35"/>
      <c r="E35" s="35"/>
      <c r="F35" s="35"/>
      <c r="G35" s="35"/>
      <c r="H35" s="35"/>
      <c r="I35" s="55"/>
      <c r="J35" s="55"/>
    </row>
    <row r="36" spans="1:10" ht="90" x14ac:dyDescent="0.25">
      <c r="A36" s="55" t="s">
        <v>26</v>
      </c>
      <c r="B36" s="5" t="s">
        <v>22</v>
      </c>
      <c r="C36" s="57"/>
      <c r="D36" s="58"/>
      <c r="E36" s="58"/>
      <c r="F36" s="58"/>
      <c r="G36" s="58"/>
      <c r="H36" s="58"/>
      <c r="I36" s="58"/>
      <c r="J36" s="59"/>
    </row>
    <row r="37" spans="1:10" ht="30" x14ac:dyDescent="0.25">
      <c r="A37" s="55"/>
      <c r="B37" s="5" t="s">
        <v>23</v>
      </c>
      <c r="C37" s="35"/>
      <c r="D37" s="35"/>
      <c r="E37" s="35"/>
      <c r="F37" s="35"/>
      <c r="G37" s="35"/>
      <c r="H37" s="35"/>
      <c r="I37" s="55"/>
      <c r="J37" s="55"/>
    </row>
    <row r="38" spans="1:10" ht="165" x14ac:dyDescent="0.25">
      <c r="A38" s="35" t="s">
        <v>13</v>
      </c>
      <c r="B38" s="57"/>
      <c r="C38" s="58"/>
      <c r="D38" s="58"/>
      <c r="E38" s="58"/>
      <c r="F38" s="58"/>
      <c r="G38" s="58"/>
      <c r="H38" s="58"/>
      <c r="I38" s="58"/>
      <c r="J38" s="59"/>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M38"/>
  <sheetViews>
    <sheetView topLeftCell="A13" zoomScale="70" zoomScaleNormal="70" workbookViewId="0">
      <selection activeCell="P19" sqref="P19"/>
    </sheetView>
  </sheetViews>
  <sheetFormatPr defaultRowHeight="15" x14ac:dyDescent="0.25"/>
  <cols>
    <col min="1" max="1" width="31.28515625" customWidth="1"/>
    <col min="2" max="2" width="19" customWidth="1"/>
    <col min="3" max="3" width="16.5703125" customWidth="1"/>
    <col min="4" max="4" width="18.42578125" customWidth="1"/>
    <col min="5" max="5" width="18.5703125" customWidth="1"/>
    <col min="6" max="7" width="20.28515625" customWidth="1"/>
    <col min="8" max="8" width="19" customWidth="1"/>
    <col min="9" max="9" width="17.7109375" customWidth="1"/>
    <col min="10" max="10" width="18" customWidth="1"/>
    <col min="11" max="11" width="17.85546875" customWidth="1"/>
    <col min="12" max="12" width="17" customWidth="1"/>
    <col min="13" max="13" width="20.7109375" customWidth="1"/>
  </cols>
  <sheetData>
    <row r="1" spans="1:13" x14ac:dyDescent="0.25">
      <c r="A1" s="54" t="s">
        <v>0</v>
      </c>
      <c r="B1" s="54"/>
      <c r="C1" s="54"/>
      <c r="D1" s="54"/>
      <c r="E1" s="54"/>
      <c r="F1" s="54"/>
      <c r="G1" s="54"/>
      <c r="H1" s="54"/>
      <c r="I1" s="54"/>
      <c r="J1" s="54"/>
      <c r="K1" s="54"/>
      <c r="L1" s="54"/>
      <c r="M1" s="54"/>
    </row>
    <row r="2" spans="1:13" x14ac:dyDescent="0.25">
      <c r="A2" s="55" t="s">
        <v>27</v>
      </c>
      <c r="B2" s="56" t="s">
        <v>2</v>
      </c>
      <c r="C2" s="56"/>
      <c r="D2" s="56"/>
      <c r="E2" s="56"/>
      <c r="F2" s="56"/>
      <c r="G2" s="56"/>
      <c r="H2" s="56"/>
      <c r="I2" s="56"/>
      <c r="J2" s="56"/>
      <c r="K2" s="56"/>
      <c r="L2" s="56"/>
      <c r="M2" s="56"/>
    </row>
    <row r="3" spans="1:13" ht="22.5" customHeight="1" x14ac:dyDescent="0.25">
      <c r="A3" s="55"/>
      <c r="B3" s="1">
        <v>0</v>
      </c>
      <c r="C3" s="1">
        <v>1</v>
      </c>
      <c r="D3" s="1">
        <v>2</v>
      </c>
      <c r="E3" s="1">
        <v>3</v>
      </c>
      <c r="F3" s="1">
        <v>4</v>
      </c>
      <c r="G3" s="1">
        <v>5</v>
      </c>
      <c r="H3" s="1">
        <v>6</v>
      </c>
      <c r="I3" s="1">
        <v>7</v>
      </c>
      <c r="J3" s="1">
        <v>8</v>
      </c>
      <c r="K3" s="1">
        <v>9</v>
      </c>
      <c r="L3" s="1">
        <v>10</v>
      </c>
      <c r="M3" s="2" t="s">
        <v>3</v>
      </c>
    </row>
    <row r="4" spans="1:13" ht="32.25" customHeight="1" x14ac:dyDescent="0.25">
      <c r="A4" s="3" t="s">
        <v>4</v>
      </c>
      <c r="B4" s="4"/>
      <c r="C4" s="4"/>
      <c r="D4" s="4"/>
      <c r="E4" s="4"/>
      <c r="F4" s="4"/>
      <c r="G4" s="4"/>
      <c r="H4" s="4"/>
      <c r="I4" s="4"/>
      <c r="J4" s="4"/>
      <c r="K4" s="4"/>
      <c r="L4" s="4"/>
      <c r="M4" s="4"/>
    </row>
    <row r="5" spans="1:13" ht="24.75" customHeight="1" x14ac:dyDescent="0.25">
      <c r="A5" s="5" t="s">
        <v>5</v>
      </c>
      <c r="B5" s="4"/>
      <c r="C5" s="4"/>
      <c r="D5" s="4"/>
      <c r="E5" s="4"/>
      <c r="F5" s="4"/>
      <c r="G5" s="4"/>
      <c r="H5" s="4"/>
      <c r="I5" s="4"/>
      <c r="J5" s="4"/>
      <c r="K5" s="4"/>
      <c r="L5" s="4"/>
      <c r="M5" s="4"/>
    </row>
    <row r="6" spans="1:13" x14ac:dyDescent="0.25">
      <c r="A6" s="5" t="s">
        <v>6</v>
      </c>
      <c r="B6" s="4"/>
      <c r="C6" s="4"/>
      <c r="D6" s="4"/>
      <c r="E6" s="4"/>
      <c r="F6" s="4"/>
      <c r="G6" s="4"/>
      <c r="H6" s="4"/>
      <c r="I6" s="4"/>
      <c r="J6" s="4"/>
      <c r="K6" s="4"/>
      <c r="L6" s="4"/>
      <c r="M6" s="4"/>
    </row>
    <row r="7" spans="1:13" ht="34.5" customHeight="1" x14ac:dyDescent="0.25">
      <c r="A7" s="5" t="s">
        <v>7</v>
      </c>
      <c r="B7" s="4"/>
      <c r="C7" s="4"/>
      <c r="D7" s="4"/>
      <c r="E7" s="4"/>
      <c r="F7" s="4"/>
      <c r="G7" s="4"/>
      <c r="H7" s="4"/>
      <c r="I7" s="4"/>
      <c r="J7" s="4"/>
      <c r="K7" s="4"/>
      <c r="L7" s="4"/>
      <c r="M7" s="4"/>
    </row>
    <row r="8" spans="1:13" ht="27" customHeight="1" x14ac:dyDescent="0.25">
      <c r="A8" s="3" t="s">
        <v>8</v>
      </c>
      <c r="B8" s="13">
        <v>0.1</v>
      </c>
      <c r="C8" s="13">
        <v>6.5</v>
      </c>
      <c r="D8" s="13">
        <v>14.8</v>
      </c>
      <c r="E8" s="13">
        <v>24.9</v>
      </c>
      <c r="F8" s="13">
        <v>23.8</v>
      </c>
      <c r="G8" s="13">
        <v>52.2</v>
      </c>
      <c r="H8" s="13">
        <v>69.400000000000006</v>
      </c>
      <c r="I8" s="13">
        <v>17.5</v>
      </c>
      <c r="J8" s="13">
        <v>12.6</v>
      </c>
      <c r="K8" s="13">
        <v>13.1</v>
      </c>
      <c r="L8" s="13">
        <v>47.1</v>
      </c>
      <c r="M8" s="13">
        <f>SUM(B8:L8)</f>
        <v>282</v>
      </c>
    </row>
    <row r="9" spans="1:13" ht="22.5" customHeight="1" x14ac:dyDescent="0.25">
      <c r="A9" s="5" t="s">
        <v>5</v>
      </c>
      <c r="B9" s="14">
        <v>0.1</v>
      </c>
      <c r="C9" s="14">
        <v>6.5</v>
      </c>
      <c r="D9" s="14">
        <v>14.8</v>
      </c>
      <c r="E9" s="14">
        <v>24.9</v>
      </c>
      <c r="F9" s="14">
        <v>23.8</v>
      </c>
      <c r="G9" s="14">
        <v>52.2</v>
      </c>
      <c r="H9" s="14">
        <v>69.400000000000006</v>
      </c>
      <c r="I9" s="14">
        <v>17.5</v>
      </c>
      <c r="J9" s="14">
        <v>12.6</v>
      </c>
      <c r="K9" s="14">
        <v>13.1</v>
      </c>
      <c r="L9" s="14">
        <v>47.1</v>
      </c>
      <c r="M9" s="14">
        <f>SUM(B9:L9)</f>
        <v>282</v>
      </c>
    </row>
    <row r="10" spans="1:13" ht="19.5" customHeight="1" x14ac:dyDescent="0.25">
      <c r="A10" s="5" t="s">
        <v>6</v>
      </c>
      <c r="B10" s="4"/>
      <c r="C10" s="4"/>
      <c r="D10" s="4"/>
      <c r="E10" s="4"/>
      <c r="F10" s="4"/>
      <c r="G10" s="4"/>
      <c r="H10" s="4"/>
      <c r="I10" s="4"/>
      <c r="J10" s="4"/>
      <c r="K10" s="4"/>
      <c r="L10" s="4"/>
      <c r="M10" s="4"/>
    </row>
    <row r="11" spans="1:13" ht="27.75" customHeight="1" x14ac:dyDescent="0.25">
      <c r="A11" s="5" t="s">
        <v>7</v>
      </c>
      <c r="B11" s="4"/>
      <c r="C11" s="4"/>
      <c r="D11" s="4"/>
      <c r="E11" s="4"/>
      <c r="F11" s="4"/>
      <c r="G11" s="4"/>
      <c r="H11" s="4"/>
      <c r="I11" s="4"/>
      <c r="J11" s="4"/>
      <c r="K11" s="4"/>
      <c r="L11" s="4"/>
      <c r="M11" s="4"/>
    </row>
    <row r="12" spans="1:13" ht="20.25" customHeight="1" x14ac:dyDescent="0.25">
      <c r="A12" s="3" t="s">
        <v>11</v>
      </c>
      <c r="B12" s="9">
        <v>-0.1</v>
      </c>
      <c r="C12" s="9">
        <v>-6.5</v>
      </c>
      <c r="D12" s="9">
        <v>-14.8</v>
      </c>
      <c r="E12" s="9">
        <v>-24.9</v>
      </c>
      <c r="F12" s="9">
        <v>-23.8</v>
      </c>
      <c r="G12" s="9">
        <v>-52.2</v>
      </c>
      <c r="H12" s="9">
        <v>-69.400000000000006</v>
      </c>
      <c r="I12" s="9">
        <v>-17.5</v>
      </c>
      <c r="J12" s="9">
        <v>-12.6</v>
      </c>
      <c r="K12" s="9">
        <v>-13.1</v>
      </c>
      <c r="L12" s="9">
        <v>-47.1</v>
      </c>
      <c r="M12" s="9">
        <f>SUM(B12:L12)</f>
        <v>-282</v>
      </c>
    </row>
    <row r="13" spans="1:13" ht="24.75" customHeight="1" x14ac:dyDescent="0.25">
      <c r="A13" s="5" t="s">
        <v>5</v>
      </c>
      <c r="B13" s="12">
        <v>-0.1</v>
      </c>
      <c r="C13" s="12">
        <v>-6.5</v>
      </c>
      <c r="D13" s="12">
        <v>-14.8</v>
      </c>
      <c r="E13" s="12">
        <v>-24.9</v>
      </c>
      <c r="F13" s="12">
        <v>-23.8</v>
      </c>
      <c r="G13" s="12">
        <v>-52.2</v>
      </c>
      <c r="H13" s="12">
        <v>-69.400000000000006</v>
      </c>
      <c r="I13" s="12">
        <v>-17.5</v>
      </c>
      <c r="J13" s="12">
        <v>-12.6</v>
      </c>
      <c r="K13" s="12">
        <v>-13.1</v>
      </c>
      <c r="L13" s="12">
        <v>-47.1</v>
      </c>
      <c r="M13" s="12">
        <f>SUM(B13:L13)</f>
        <v>-282</v>
      </c>
    </row>
    <row r="14" spans="1:13" x14ac:dyDescent="0.25">
      <c r="A14" s="5" t="s">
        <v>6</v>
      </c>
      <c r="B14" s="4"/>
      <c r="C14" s="4"/>
      <c r="D14" s="4"/>
      <c r="E14" s="4"/>
      <c r="F14" s="4"/>
      <c r="G14" s="4"/>
      <c r="H14" s="4"/>
      <c r="I14" s="4"/>
      <c r="J14" s="4"/>
      <c r="K14" s="4"/>
      <c r="L14" s="4"/>
      <c r="M14" s="4"/>
    </row>
    <row r="15" spans="1:13" ht="25.5" customHeight="1" x14ac:dyDescent="0.25">
      <c r="A15" s="5" t="s">
        <v>7</v>
      </c>
      <c r="B15" s="4"/>
      <c r="C15" s="4"/>
      <c r="D15" s="4"/>
      <c r="E15" s="4"/>
      <c r="F15" s="4"/>
      <c r="G15" s="4"/>
      <c r="H15" s="4"/>
      <c r="I15" s="4"/>
      <c r="J15" s="4"/>
      <c r="K15" s="4"/>
      <c r="L15" s="4"/>
      <c r="M15" s="4"/>
    </row>
    <row r="16" spans="1:13" ht="25.5" customHeight="1" x14ac:dyDescent="0.25">
      <c r="A16" s="3" t="s">
        <v>9</v>
      </c>
      <c r="B16" s="4">
        <v>60.16</v>
      </c>
      <c r="C16" s="4">
        <v>72.37</v>
      </c>
      <c r="D16" s="4">
        <v>16.91</v>
      </c>
      <c r="E16" s="4">
        <v>0</v>
      </c>
      <c r="F16" s="4">
        <v>0</v>
      </c>
      <c r="G16" s="4">
        <v>0</v>
      </c>
      <c r="H16" s="4">
        <v>0</v>
      </c>
      <c r="I16" s="4">
        <v>0</v>
      </c>
      <c r="J16" s="4">
        <v>0</v>
      </c>
      <c r="K16" s="4">
        <v>0</v>
      </c>
      <c r="L16" s="4">
        <v>0</v>
      </c>
      <c r="M16" s="4">
        <v>149.44</v>
      </c>
    </row>
    <row r="17" spans="1:13" ht="25.5" customHeight="1" x14ac:dyDescent="0.25">
      <c r="A17" s="3" t="s">
        <v>10</v>
      </c>
      <c r="B17" s="4">
        <v>1.4</v>
      </c>
      <c r="C17" s="4">
        <v>-16.100000000000001</v>
      </c>
      <c r="D17" s="4">
        <v>102.2</v>
      </c>
      <c r="E17" s="4">
        <v>88.6</v>
      </c>
      <c r="F17" s="4">
        <v>101.7</v>
      </c>
      <c r="G17" s="4">
        <v>103.1</v>
      </c>
      <c r="H17" s="4">
        <v>104.7</v>
      </c>
      <c r="I17" s="4">
        <v>106.5</v>
      </c>
      <c r="J17" s="4">
        <v>108.6</v>
      </c>
      <c r="K17" s="4">
        <v>111.1</v>
      </c>
      <c r="L17" s="4">
        <v>111.1</v>
      </c>
      <c r="M17" s="4">
        <v>923.1</v>
      </c>
    </row>
    <row r="18" spans="1:13" ht="25.5" customHeight="1" x14ac:dyDescent="0.25">
      <c r="A18" s="5" t="s">
        <v>5</v>
      </c>
      <c r="B18" s="19">
        <v>1.4</v>
      </c>
      <c r="C18" s="19">
        <v>-16.100000000000001</v>
      </c>
      <c r="D18" s="19">
        <v>102.2</v>
      </c>
      <c r="E18" s="19">
        <v>88.6</v>
      </c>
      <c r="F18" s="19">
        <v>101.7</v>
      </c>
      <c r="G18" s="19">
        <v>103.1</v>
      </c>
      <c r="H18" s="19">
        <v>104.7</v>
      </c>
      <c r="I18" s="19">
        <v>106.5</v>
      </c>
      <c r="J18" s="19">
        <v>108.6</v>
      </c>
      <c r="K18" s="19">
        <v>111.1</v>
      </c>
      <c r="L18" s="19">
        <v>111.1</v>
      </c>
      <c r="M18" s="4"/>
    </row>
    <row r="19" spans="1:13" ht="25.5" customHeight="1" x14ac:dyDescent="0.25">
      <c r="A19" s="5" t="s">
        <v>6</v>
      </c>
      <c r="B19" s="4"/>
      <c r="C19" s="4"/>
      <c r="D19" s="4"/>
      <c r="E19" s="4"/>
      <c r="F19" s="4"/>
      <c r="G19" s="4"/>
      <c r="H19" s="4"/>
      <c r="I19" s="4"/>
      <c r="J19" s="4"/>
      <c r="K19" s="4"/>
      <c r="L19" s="4"/>
      <c r="M19" s="4"/>
    </row>
    <row r="20" spans="1:13" ht="25.5" customHeight="1" x14ac:dyDescent="0.25">
      <c r="A20" s="5" t="s">
        <v>7</v>
      </c>
      <c r="B20" s="4"/>
      <c r="C20" s="4"/>
      <c r="D20" s="4"/>
      <c r="E20" s="4"/>
      <c r="F20" s="4"/>
      <c r="G20" s="4"/>
      <c r="H20" s="4"/>
      <c r="I20" s="4"/>
      <c r="J20" s="4"/>
      <c r="K20" s="4"/>
      <c r="L20" s="4"/>
      <c r="M20" s="4"/>
    </row>
    <row r="21" spans="1:13" ht="39" customHeight="1" x14ac:dyDescent="0.25">
      <c r="A21" s="5" t="s">
        <v>66</v>
      </c>
      <c r="B21" s="55" t="s">
        <v>74</v>
      </c>
      <c r="C21" s="55"/>
      <c r="D21" s="55"/>
      <c r="E21" s="55"/>
      <c r="F21" s="55"/>
      <c r="G21" s="55"/>
      <c r="H21" s="55"/>
      <c r="I21" s="55"/>
      <c r="J21" s="55"/>
      <c r="K21" s="55"/>
      <c r="L21" s="55"/>
      <c r="M21" s="55"/>
    </row>
    <row r="22" spans="1:13" ht="409.5" customHeight="1" x14ac:dyDescent="0.25">
      <c r="A22" s="5" t="s">
        <v>13</v>
      </c>
      <c r="B22" s="63" t="s">
        <v>28</v>
      </c>
      <c r="C22" s="63"/>
      <c r="D22" s="63"/>
      <c r="E22" s="63"/>
      <c r="F22" s="63"/>
      <c r="G22" s="63"/>
      <c r="H22" s="63"/>
      <c r="I22" s="63"/>
      <c r="J22" s="63"/>
      <c r="K22" s="63"/>
      <c r="L22" s="63"/>
      <c r="M22" s="63"/>
    </row>
    <row r="25" spans="1:13"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x14ac:dyDescent="0.25">
      <c r="A27" s="55" t="s">
        <v>16</v>
      </c>
      <c r="B27" s="55"/>
      <c r="C27" s="6">
        <v>0</v>
      </c>
      <c r="D27" s="5">
        <v>1</v>
      </c>
      <c r="E27" s="5">
        <v>2</v>
      </c>
      <c r="F27" s="5">
        <v>3</v>
      </c>
      <c r="G27" s="5">
        <v>5</v>
      </c>
      <c r="H27" s="5">
        <v>10</v>
      </c>
      <c r="I27" s="60" t="s">
        <v>3</v>
      </c>
      <c r="J27" s="60"/>
    </row>
    <row r="28" spans="1:13" ht="30" x14ac:dyDescent="0.25">
      <c r="A28" s="4" t="s">
        <v>17</v>
      </c>
      <c r="B28" s="5" t="s">
        <v>20</v>
      </c>
      <c r="C28" s="4"/>
      <c r="D28" s="4"/>
      <c r="E28" s="4"/>
      <c r="F28" s="4"/>
      <c r="G28" s="4"/>
      <c r="H28" s="4"/>
      <c r="I28" s="55"/>
      <c r="J28" s="55"/>
    </row>
    <row r="29" spans="1:13" ht="45" x14ac:dyDescent="0.25">
      <c r="A29" s="4" t="s">
        <v>18</v>
      </c>
      <c r="B29" s="5" t="s">
        <v>21</v>
      </c>
      <c r="C29" s="4"/>
      <c r="D29" s="4"/>
      <c r="E29" s="4"/>
      <c r="F29" s="4"/>
      <c r="G29" s="4"/>
      <c r="H29" s="4"/>
      <c r="I29" s="56"/>
      <c r="J29" s="56"/>
    </row>
    <row r="30" spans="1:13" ht="45" x14ac:dyDescent="0.25">
      <c r="A30" s="4" t="s">
        <v>19</v>
      </c>
      <c r="B30" s="7" t="s">
        <v>22</v>
      </c>
      <c r="C30" s="4"/>
      <c r="D30" s="4"/>
      <c r="E30" s="4"/>
      <c r="F30" s="4"/>
      <c r="G30" s="4"/>
      <c r="H30" s="4"/>
      <c r="I30" s="55"/>
      <c r="J30" s="55"/>
    </row>
    <row r="31" spans="1:13" x14ac:dyDescent="0.25">
      <c r="A31" s="8"/>
      <c r="B31" s="5" t="s">
        <v>23</v>
      </c>
      <c r="C31" s="4"/>
      <c r="D31" s="4"/>
      <c r="E31" s="4"/>
      <c r="F31" s="4"/>
      <c r="G31" s="4"/>
      <c r="H31" s="4"/>
      <c r="I31" s="55"/>
      <c r="J31" s="55"/>
    </row>
    <row r="32" spans="1:13" ht="30" x14ac:dyDescent="0.25">
      <c r="A32" s="55" t="s">
        <v>24</v>
      </c>
      <c r="B32" s="5" t="s">
        <v>20</v>
      </c>
      <c r="C32" s="55" t="s">
        <v>30</v>
      </c>
      <c r="D32" s="55"/>
      <c r="E32" s="55"/>
      <c r="F32" s="55"/>
      <c r="G32" s="55"/>
      <c r="H32" s="55"/>
      <c r="I32" s="55"/>
      <c r="J32" s="55"/>
    </row>
    <row r="33" spans="1:10" ht="45" x14ac:dyDescent="0.25">
      <c r="A33" s="55"/>
      <c r="B33" s="5" t="s">
        <v>21</v>
      </c>
      <c r="C33" s="55" t="s">
        <v>31</v>
      </c>
      <c r="D33" s="55"/>
      <c r="E33" s="55"/>
      <c r="F33" s="55"/>
      <c r="G33" s="55"/>
      <c r="H33" s="55"/>
      <c r="I33" s="55"/>
      <c r="J33" s="55"/>
    </row>
    <row r="34" spans="1:10" ht="45" x14ac:dyDescent="0.25">
      <c r="A34" s="55"/>
      <c r="B34" s="7" t="s">
        <v>25</v>
      </c>
      <c r="C34" s="55" t="s">
        <v>29</v>
      </c>
      <c r="D34" s="55"/>
      <c r="E34" s="55"/>
      <c r="F34" s="55"/>
      <c r="G34" s="55"/>
      <c r="H34" s="55"/>
      <c r="I34" s="55"/>
      <c r="J34" s="55"/>
    </row>
    <row r="35" spans="1:10" x14ac:dyDescent="0.25">
      <c r="A35" s="55"/>
      <c r="B35" s="5" t="s">
        <v>23</v>
      </c>
      <c r="C35" s="4"/>
      <c r="D35" s="4"/>
      <c r="E35" s="4"/>
      <c r="F35" s="4"/>
      <c r="G35" s="4"/>
      <c r="H35" s="4"/>
      <c r="I35" s="55"/>
      <c r="J35" s="55"/>
    </row>
    <row r="36" spans="1:10" x14ac:dyDescent="0.25">
      <c r="A36" s="55" t="s">
        <v>26</v>
      </c>
      <c r="B36" s="5" t="s">
        <v>23</v>
      </c>
      <c r="C36" s="4"/>
      <c r="D36" s="4"/>
      <c r="E36" s="4"/>
      <c r="F36" s="4"/>
      <c r="G36" s="4"/>
      <c r="H36" s="4"/>
      <c r="I36" s="55"/>
      <c r="J36" s="55"/>
    </row>
    <row r="37" spans="1:10" x14ac:dyDescent="0.25">
      <c r="A37" s="55"/>
      <c r="B37" s="5" t="s">
        <v>23</v>
      </c>
      <c r="C37" s="4"/>
      <c r="D37" s="4"/>
      <c r="E37" s="4"/>
      <c r="F37" s="4"/>
      <c r="G37" s="4"/>
      <c r="H37" s="4"/>
      <c r="I37" s="55"/>
      <c r="J37" s="55"/>
    </row>
    <row r="38" spans="1:10" ht="45" x14ac:dyDescent="0.25">
      <c r="A38" s="4" t="s">
        <v>13</v>
      </c>
      <c r="B38" s="62" t="s">
        <v>32</v>
      </c>
      <c r="C38" s="62"/>
      <c r="D38" s="62"/>
      <c r="E38" s="62"/>
      <c r="F38" s="62"/>
      <c r="G38" s="62"/>
      <c r="H38" s="62"/>
      <c r="I38" s="62"/>
      <c r="J38" s="62"/>
    </row>
  </sheetData>
  <mergeCells count="22">
    <mergeCell ref="A25:J25"/>
    <mergeCell ref="A1:M1"/>
    <mergeCell ref="A2:A3"/>
    <mergeCell ref="B2:M2"/>
    <mergeCell ref="B21:M21"/>
    <mergeCell ref="B22:M22"/>
    <mergeCell ref="A26:J26"/>
    <mergeCell ref="A27:B27"/>
    <mergeCell ref="I27:J27"/>
    <mergeCell ref="I28:J28"/>
    <mergeCell ref="I30:J30"/>
    <mergeCell ref="I29:J29"/>
    <mergeCell ref="I31:J31"/>
    <mergeCell ref="B38:J38"/>
    <mergeCell ref="A32:A35"/>
    <mergeCell ref="C32:J32"/>
    <mergeCell ref="C33:J33"/>
    <mergeCell ref="C34:J34"/>
    <mergeCell ref="I35:J35"/>
    <mergeCell ref="A36:A37"/>
    <mergeCell ref="I36:J36"/>
    <mergeCell ref="I37:J3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N38"/>
  <sheetViews>
    <sheetView zoomScale="60" zoomScaleNormal="60" workbookViewId="0">
      <selection activeCell="R21" sqref="R21"/>
    </sheetView>
  </sheetViews>
  <sheetFormatPr defaultRowHeight="15" x14ac:dyDescent="0.25"/>
  <cols>
    <col min="1" max="1" width="24.140625" customWidth="1"/>
    <col min="2" max="2" width="16.85546875" customWidth="1"/>
    <col min="3" max="3" width="17" customWidth="1"/>
    <col min="4" max="4" width="17.85546875" customWidth="1"/>
    <col min="5" max="5" width="17.140625" customWidth="1"/>
    <col min="6" max="6" width="17.5703125" customWidth="1"/>
    <col min="7" max="7" width="17.28515625" customWidth="1"/>
    <col min="8" max="8" width="18" customWidth="1"/>
    <col min="9" max="9" width="16.85546875" customWidth="1"/>
    <col min="10" max="10" width="15.140625" customWidth="1"/>
    <col min="11" max="11" width="17" customWidth="1"/>
    <col min="12" max="12" width="12.42578125" customWidth="1"/>
    <col min="13" max="13" width="18.7109375" customWidth="1"/>
  </cols>
  <sheetData>
    <row r="1" spans="1:14" x14ac:dyDescent="0.25">
      <c r="A1" s="54" t="s">
        <v>0</v>
      </c>
      <c r="B1" s="54"/>
      <c r="C1" s="54"/>
      <c r="D1" s="54"/>
      <c r="E1" s="54"/>
      <c r="F1" s="54"/>
      <c r="G1" s="54"/>
      <c r="H1" s="54"/>
      <c r="I1" s="54"/>
      <c r="J1" s="54"/>
      <c r="K1" s="54"/>
      <c r="L1" s="54"/>
      <c r="M1" s="54"/>
    </row>
    <row r="2" spans="1:14" x14ac:dyDescent="0.25">
      <c r="A2" s="55" t="s">
        <v>1</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x14ac:dyDescent="0.25">
      <c r="A4" s="3" t="s">
        <v>4</v>
      </c>
      <c r="B4" s="4"/>
      <c r="C4" s="4"/>
      <c r="D4" s="4"/>
      <c r="E4" s="4"/>
      <c r="F4" s="4"/>
      <c r="G4" s="4"/>
      <c r="H4" s="4"/>
      <c r="I4" s="4"/>
      <c r="J4" s="4"/>
      <c r="K4" s="4"/>
      <c r="L4" s="4"/>
      <c r="M4" s="4"/>
    </row>
    <row r="5" spans="1:14" x14ac:dyDescent="0.25">
      <c r="A5" s="5" t="s">
        <v>5</v>
      </c>
      <c r="B5" s="4"/>
      <c r="C5" s="4"/>
      <c r="D5" s="4"/>
      <c r="E5" s="4"/>
      <c r="F5" s="4"/>
      <c r="G5" s="4"/>
      <c r="H5" s="4"/>
      <c r="I5" s="4"/>
      <c r="J5" s="4"/>
      <c r="K5" s="4"/>
      <c r="L5" s="4"/>
      <c r="M5" s="4"/>
    </row>
    <row r="6" spans="1:14" x14ac:dyDescent="0.25">
      <c r="A6" s="5" t="s">
        <v>6</v>
      </c>
      <c r="B6" s="4"/>
      <c r="C6" s="4"/>
      <c r="D6" s="4"/>
      <c r="E6" s="4"/>
      <c r="F6" s="4"/>
      <c r="G6" s="4"/>
      <c r="H6" s="4"/>
      <c r="I6" s="4"/>
      <c r="J6" s="4"/>
      <c r="K6" s="4"/>
      <c r="L6" s="4"/>
      <c r="M6" s="4"/>
    </row>
    <row r="7" spans="1:14" ht="30" x14ac:dyDescent="0.25">
      <c r="A7" s="5" t="s">
        <v>7</v>
      </c>
      <c r="B7" s="4"/>
      <c r="C7" s="4"/>
      <c r="D7" s="4"/>
      <c r="E7" s="4"/>
      <c r="F7" s="4"/>
      <c r="G7" s="4"/>
      <c r="H7" s="4"/>
      <c r="I7" s="4"/>
      <c r="J7" s="4"/>
      <c r="K7" s="4"/>
      <c r="L7" s="4"/>
      <c r="M7" s="4"/>
    </row>
    <row r="8" spans="1:14" x14ac:dyDescent="0.25">
      <c r="A8" s="3" t="s">
        <v>8</v>
      </c>
      <c r="B8" s="10">
        <f>SUM(B9:B11)</f>
        <v>2.82</v>
      </c>
      <c r="C8" s="10">
        <f t="shared" ref="C8:L8" si="0">SUM(C9:C11)</f>
        <v>13.98</v>
      </c>
      <c r="D8" s="10">
        <f t="shared" si="0"/>
        <v>29.79</v>
      </c>
      <c r="E8" s="10">
        <f t="shared" si="0"/>
        <v>77.709999999999994</v>
      </c>
      <c r="F8" s="10">
        <f t="shared" si="0"/>
        <v>99.78</v>
      </c>
      <c r="G8" s="10">
        <f t="shared" si="0"/>
        <v>124.13</v>
      </c>
      <c r="H8" s="10">
        <f t="shared" si="0"/>
        <v>134.66</v>
      </c>
      <c r="I8" s="10">
        <f t="shared" si="0"/>
        <v>152.69</v>
      </c>
      <c r="J8" s="10">
        <f t="shared" si="0"/>
        <v>170.72</v>
      </c>
      <c r="K8" s="10">
        <f t="shared" si="0"/>
        <v>188.75</v>
      </c>
      <c r="L8" s="10">
        <f t="shared" si="0"/>
        <v>196.03</v>
      </c>
      <c r="M8" s="10">
        <f>SUM(B8:L8)</f>
        <v>1191.06</v>
      </c>
      <c r="N8" s="27"/>
    </row>
    <row r="9" spans="1:14" x14ac:dyDescent="0.25">
      <c r="A9" s="5" t="s">
        <v>5</v>
      </c>
      <c r="B9" s="10">
        <v>2.82</v>
      </c>
      <c r="C9" s="10">
        <v>13.98</v>
      </c>
      <c r="D9" s="10">
        <v>29.79</v>
      </c>
      <c r="E9" s="10">
        <v>77.709999999999994</v>
      </c>
      <c r="F9" s="10">
        <v>99.78</v>
      </c>
      <c r="G9" s="10">
        <v>124.13</v>
      </c>
      <c r="H9" s="10">
        <v>134.66</v>
      </c>
      <c r="I9" s="10">
        <v>152.69</v>
      </c>
      <c r="J9" s="10">
        <v>170.72</v>
      </c>
      <c r="K9" s="10">
        <v>188.75</v>
      </c>
      <c r="L9" s="10">
        <v>196.03</v>
      </c>
      <c r="M9" s="10">
        <f t="shared" ref="M9:M20" si="1">SUM(B9:L9)</f>
        <v>1191.06</v>
      </c>
      <c r="N9" s="11"/>
    </row>
    <row r="10" spans="1:14" x14ac:dyDescent="0.25">
      <c r="A10" s="5" t="s">
        <v>6</v>
      </c>
      <c r="B10" s="10">
        <v>0</v>
      </c>
      <c r="C10" s="10">
        <v>0</v>
      </c>
      <c r="D10" s="10">
        <v>0</v>
      </c>
      <c r="E10" s="10">
        <v>0</v>
      </c>
      <c r="F10" s="10">
        <v>0</v>
      </c>
      <c r="G10" s="10">
        <v>0</v>
      </c>
      <c r="H10" s="10">
        <v>0</v>
      </c>
      <c r="I10" s="10">
        <v>0</v>
      </c>
      <c r="J10" s="10">
        <v>0</v>
      </c>
      <c r="K10" s="10">
        <v>0</v>
      </c>
      <c r="L10" s="10">
        <v>0</v>
      </c>
      <c r="M10" s="10">
        <f t="shared" si="1"/>
        <v>0</v>
      </c>
      <c r="N10" s="11"/>
    </row>
    <row r="11" spans="1:14" ht="30" x14ac:dyDescent="0.25">
      <c r="A11" s="5" t="s">
        <v>7</v>
      </c>
      <c r="B11" s="10">
        <v>0</v>
      </c>
      <c r="C11" s="10">
        <v>0</v>
      </c>
      <c r="D11" s="10">
        <v>0</v>
      </c>
      <c r="E11" s="10">
        <v>0</v>
      </c>
      <c r="F11" s="10">
        <v>0</v>
      </c>
      <c r="G11" s="10">
        <v>0</v>
      </c>
      <c r="H11" s="10">
        <v>0</v>
      </c>
      <c r="I11" s="10">
        <v>0</v>
      </c>
      <c r="J11" s="10">
        <v>0</v>
      </c>
      <c r="K11" s="10">
        <v>0</v>
      </c>
      <c r="L11" s="10">
        <v>0</v>
      </c>
      <c r="M11" s="10">
        <f t="shared" si="1"/>
        <v>0</v>
      </c>
      <c r="N11" s="11"/>
    </row>
    <row r="12" spans="1:14" x14ac:dyDescent="0.25">
      <c r="A12" s="3" t="s">
        <v>11</v>
      </c>
      <c r="B12" s="10">
        <f>SUM(B13:B15)</f>
        <v>-2.82</v>
      </c>
      <c r="C12" s="10">
        <f t="shared" ref="C12:L12" si="2">SUM(C13:C15)</f>
        <v>-13.98</v>
      </c>
      <c r="D12" s="10">
        <f t="shared" si="2"/>
        <v>-29.79</v>
      </c>
      <c r="E12" s="10">
        <f t="shared" si="2"/>
        <v>-77.709999999999994</v>
      </c>
      <c r="F12" s="10">
        <f t="shared" si="2"/>
        <v>-99.78</v>
      </c>
      <c r="G12" s="10">
        <f t="shared" si="2"/>
        <v>-124.13</v>
      </c>
      <c r="H12" s="10">
        <f t="shared" si="2"/>
        <v>-134.66</v>
      </c>
      <c r="I12" s="10">
        <f t="shared" si="2"/>
        <v>-152.69</v>
      </c>
      <c r="J12" s="10">
        <f t="shared" si="2"/>
        <v>-170.72</v>
      </c>
      <c r="K12" s="10">
        <f t="shared" si="2"/>
        <v>-188.75</v>
      </c>
      <c r="L12" s="10">
        <f t="shared" si="2"/>
        <v>-196.03</v>
      </c>
      <c r="M12" s="10">
        <f t="shared" si="1"/>
        <v>-1191.06</v>
      </c>
      <c r="N12" s="11"/>
    </row>
    <row r="13" spans="1:14" x14ac:dyDescent="0.25">
      <c r="A13" s="5" t="s">
        <v>5</v>
      </c>
      <c r="B13" s="10">
        <v>-2.82</v>
      </c>
      <c r="C13" s="10">
        <v>-13.98</v>
      </c>
      <c r="D13" s="10">
        <v>-29.79</v>
      </c>
      <c r="E13" s="10">
        <v>-77.709999999999994</v>
      </c>
      <c r="F13" s="10">
        <v>-99.78</v>
      </c>
      <c r="G13" s="10">
        <v>-124.13</v>
      </c>
      <c r="H13" s="10">
        <v>-134.66</v>
      </c>
      <c r="I13" s="10">
        <v>-152.69</v>
      </c>
      <c r="J13" s="10">
        <v>-170.72</v>
      </c>
      <c r="K13" s="10">
        <v>-188.75</v>
      </c>
      <c r="L13" s="10">
        <v>-196.03</v>
      </c>
      <c r="M13" s="10">
        <f t="shared" si="1"/>
        <v>-1191.06</v>
      </c>
      <c r="N13" s="11"/>
    </row>
    <row r="14" spans="1:14" x14ac:dyDescent="0.25">
      <c r="A14" s="5" t="s">
        <v>6</v>
      </c>
      <c r="B14" s="10">
        <v>0</v>
      </c>
      <c r="C14" s="10">
        <v>0</v>
      </c>
      <c r="D14" s="10">
        <v>0</v>
      </c>
      <c r="E14" s="10">
        <v>0</v>
      </c>
      <c r="F14" s="10">
        <v>0</v>
      </c>
      <c r="G14" s="10">
        <v>0</v>
      </c>
      <c r="H14" s="10">
        <v>0</v>
      </c>
      <c r="I14" s="10">
        <v>0</v>
      </c>
      <c r="J14" s="10">
        <v>0</v>
      </c>
      <c r="K14" s="10">
        <v>0</v>
      </c>
      <c r="L14" s="10">
        <v>0</v>
      </c>
      <c r="M14" s="10">
        <f t="shared" si="1"/>
        <v>0</v>
      </c>
      <c r="N14" s="11"/>
    </row>
    <row r="15" spans="1:14" ht="30" x14ac:dyDescent="0.25">
      <c r="A15" s="5" t="s">
        <v>7</v>
      </c>
      <c r="B15" s="37">
        <v>0</v>
      </c>
      <c r="C15" s="37">
        <v>0</v>
      </c>
      <c r="D15" s="37">
        <v>0</v>
      </c>
      <c r="E15" s="37">
        <v>0</v>
      </c>
      <c r="F15" s="37">
        <v>0</v>
      </c>
      <c r="G15" s="37">
        <v>0</v>
      </c>
      <c r="H15" s="37">
        <v>0</v>
      </c>
      <c r="I15" s="37">
        <v>0</v>
      </c>
      <c r="J15" s="37">
        <v>0</v>
      </c>
      <c r="K15" s="37">
        <v>0</v>
      </c>
      <c r="L15" s="37">
        <v>0</v>
      </c>
      <c r="M15" s="10">
        <f t="shared" si="1"/>
        <v>0</v>
      </c>
    </row>
    <row r="16" spans="1:14" ht="45" x14ac:dyDescent="0.25">
      <c r="A16" s="3" t="s">
        <v>9</v>
      </c>
      <c r="B16" s="10">
        <v>15.53</v>
      </c>
      <c r="C16" s="10"/>
      <c r="D16" s="10"/>
      <c r="E16" s="10">
        <v>52.15</v>
      </c>
      <c r="F16" s="10"/>
      <c r="G16" s="10"/>
      <c r="H16" s="10"/>
      <c r="I16" s="10"/>
      <c r="J16" s="10"/>
      <c r="K16" s="10"/>
      <c r="L16" s="10"/>
      <c r="M16" s="10">
        <f t="shared" si="1"/>
        <v>67.679999999999993</v>
      </c>
    </row>
    <row r="17" spans="1:13" ht="30" x14ac:dyDescent="0.25">
      <c r="A17" s="3" t="s">
        <v>10</v>
      </c>
      <c r="B17" s="10"/>
      <c r="C17" s="10">
        <v>184.5</v>
      </c>
      <c r="D17" s="10">
        <v>184.5</v>
      </c>
      <c r="E17" s="10">
        <v>184.5</v>
      </c>
      <c r="F17" s="10">
        <v>184.5</v>
      </c>
      <c r="G17" s="10">
        <v>184.5</v>
      </c>
      <c r="H17" s="10">
        <v>184.5</v>
      </c>
      <c r="I17" s="10">
        <v>184.5</v>
      </c>
      <c r="J17" s="10">
        <v>184.5</v>
      </c>
      <c r="K17" s="10">
        <v>184.5</v>
      </c>
      <c r="L17" s="10">
        <v>184.5</v>
      </c>
      <c r="M17" s="10">
        <f t="shared" si="1"/>
        <v>1845</v>
      </c>
    </row>
    <row r="18" spans="1:13" x14ac:dyDescent="0.25">
      <c r="A18" s="5" t="s">
        <v>5</v>
      </c>
      <c r="B18" s="10"/>
      <c r="C18" s="10">
        <v>184.5</v>
      </c>
      <c r="D18" s="10">
        <v>184.5</v>
      </c>
      <c r="E18" s="10">
        <v>184.5</v>
      </c>
      <c r="F18" s="10">
        <v>184.5</v>
      </c>
      <c r="G18" s="10">
        <v>184.5</v>
      </c>
      <c r="H18" s="10">
        <v>184.5</v>
      </c>
      <c r="I18" s="10">
        <v>184.5</v>
      </c>
      <c r="J18" s="10">
        <v>184.5</v>
      </c>
      <c r="K18" s="10">
        <v>184.5</v>
      </c>
      <c r="L18" s="10">
        <v>184.5</v>
      </c>
      <c r="M18" s="10">
        <f t="shared" si="1"/>
        <v>1845</v>
      </c>
    </row>
    <row r="19" spans="1:13" x14ac:dyDescent="0.25">
      <c r="A19" s="5" t="s">
        <v>6</v>
      </c>
      <c r="B19" s="10"/>
      <c r="C19" s="10"/>
      <c r="D19" s="10"/>
      <c r="E19" s="10"/>
      <c r="F19" s="10"/>
      <c r="G19" s="10"/>
      <c r="H19" s="10"/>
      <c r="I19" s="10"/>
      <c r="J19" s="10"/>
      <c r="K19" s="10"/>
      <c r="L19" s="10"/>
      <c r="M19" s="10">
        <f t="shared" si="1"/>
        <v>0</v>
      </c>
    </row>
    <row r="20" spans="1:13" ht="30" x14ac:dyDescent="0.25">
      <c r="A20" s="5" t="s">
        <v>7</v>
      </c>
      <c r="B20" s="10"/>
      <c r="C20" s="10"/>
      <c r="D20" s="10"/>
      <c r="E20" s="10"/>
      <c r="F20" s="10"/>
      <c r="G20" s="10"/>
      <c r="H20" s="10"/>
      <c r="I20" s="10"/>
      <c r="J20" s="10"/>
      <c r="K20" s="10"/>
      <c r="L20" s="10"/>
      <c r="M20" s="10">
        <f t="shared" si="1"/>
        <v>0</v>
      </c>
    </row>
    <row r="21" spans="1:13" ht="218.25" customHeight="1" x14ac:dyDescent="0.25">
      <c r="A21" s="5" t="s">
        <v>66</v>
      </c>
      <c r="B21" s="55" t="s">
        <v>111</v>
      </c>
      <c r="C21" s="55"/>
      <c r="D21" s="55"/>
      <c r="E21" s="55"/>
      <c r="F21" s="55"/>
      <c r="G21" s="55"/>
      <c r="H21" s="55"/>
      <c r="I21" s="55"/>
      <c r="J21" s="55"/>
      <c r="K21" s="55"/>
      <c r="L21" s="55"/>
      <c r="M21" s="55"/>
    </row>
    <row r="22" spans="1:13" ht="409.5" customHeight="1" x14ac:dyDescent="0.25">
      <c r="A22" s="64" t="s">
        <v>13</v>
      </c>
      <c r="B22" s="66" t="s">
        <v>112</v>
      </c>
      <c r="C22" s="66"/>
      <c r="D22" s="66"/>
      <c r="E22" s="66"/>
      <c r="F22" s="66"/>
      <c r="G22" s="66"/>
      <c r="H22" s="66"/>
      <c r="I22" s="66"/>
      <c r="J22" s="66"/>
      <c r="K22" s="66"/>
      <c r="L22" s="66"/>
      <c r="M22" s="66"/>
    </row>
    <row r="23" spans="1:13" ht="131.25" customHeight="1" x14ac:dyDescent="0.25">
      <c r="A23" s="65"/>
      <c r="B23" s="67"/>
      <c r="C23" s="67"/>
      <c r="D23" s="67"/>
      <c r="E23" s="67"/>
      <c r="F23" s="67"/>
      <c r="G23" s="67"/>
      <c r="H23" s="67"/>
      <c r="I23" s="67"/>
      <c r="J23" s="67"/>
      <c r="K23" s="67"/>
      <c r="L23" s="67"/>
      <c r="M23" s="67"/>
    </row>
    <row r="24" spans="1:13" ht="75.75" customHeight="1" x14ac:dyDescent="0.25">
      <c r="B24" s="67"/>
      <c r="C24" s="67"/>
      <c r="D24" s="67"/>
      <c r="E24" s="67"/>
      <c r="F24" s="67"/>
      <c r="G24" s="67"/>
      <c r="H24" s="67"/>
      <c r="I24" s="67"/>
      <c r="J24" s="67"/>
      <c r="K24" s="67"/>
      <c r="L24" s="67"/>
      <c r="M24" s="67"/>
    </row>
    <row r="25" spans="1:13" ht="30" customHeight="1"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ht="45" customHeight="1" x14ac:dyDescent="0.25">
      <c r="A27" s="55" t="s">
        <v>16</v>
      </c>
      <c r="B27" s="55"/>
      <c r="C27" s="6">
        <v>0</v>
      </c>
      <c r="D27" s="5">
        <v>1</v>
      </c>
      <c r="E27" s="5">
        <v>2</v>
      </c>
      <c r="F27" s="5">
        <v>3</v>
      </c>
      <c r="G27" s="5">
        <v>5</v>
      </c>
      <c r="H27" s="5">
        <v>10</v>
      </c>
      <c r="I27" s="60" t="s">
        <v>3</v>
      </c>
      <c r="J27" s="60"/>
    </row>
    <row r="28" spans="1:13" ht="30" x14ac:dyDescent="0.25">
      <c r="A28" s="4" t="s">
        <v>17</v>
      </c>
      <c r="B28" s="5" t="s">
        <v>20</v>
      </c>
      <c r="C28" s="4"/>
      <c r="D28" s="4"/>
      <c r="E28" s="4"/>
      <c r="F28" s="4"/>
      <c r="G28" s="4"/>
      <c r="H28" s="4"/>
      <c r="I28" s="55"/>
      <c r="J28" s="55"/>
    </row>
    <row r="29" spans="1:13" ht="45" x14ac:dyDescent="0.25">
      <c r="A29" s="4" t="s">
        <v>18</v>
      </c>
      <c r="B29" s="5" t="s">
        <v>21</v>
      </c>
      <c r="C29" s="4"/>
      <c r="D29" s="4"/>
      <c r="E29" s="4"/>
      <c r="F29" s="4"/>
      <c r="G29" s="4"/>
      <c r="H29" s="4"/>
      <c r="I29" s="56"/>
      <c r="J29" s="56"/>
    </row>
    <row r="30" spans="1:13" ht="60" x14ac:dyDescent="0.25">
      <c r="A30" s="4" t="s">
        <v>19</v>
      </c>
      <c r="B30" s="7" t="s">
        <v>22</v>
      </c>
      <c r="C30" s="4"/>
      <c r="D30" s="4"/>
      <c r="E30" s="4"/>
      <c r="F30" s="4"/>
      <c r="G30" s="4"/>
      <c r="H30" s="4"/>
      <c r="I30" s="55"/>
      <c r="J30" s="55"/>
    </row>
    <row r="31" spans="1:13" x14ac:dyDescent="0.25">
      <c r="A31" s="8"/>
      <c r="B31" s="5" t="s">
        <v>23</v>
      </c>
      <c r="C31" s="4"/>
      <c r="D31" s="4"/>
      <c r="E31" s="4"/>
      <c r="F31" s="4"/>
      <c r="G31" s="4"/>
      <c r="H31" s="4"/>
      <c r="I31" s="55"/>
      <c r="J31" s="55"/>
    </row>
    <row r="32" spans="1:13" ht="30" x14ac:dyDescent="0.25">
      <c r="A32" s="55" t="s">
        <v>24</v>
      </c>
      <c r="B32" s="5" t="s">
        <v>20</v>
      </c>
      <c r="C32" s="55"/>
      <c r="D32" s="55"/>
      <c r="E32" s="55"/>
      <c r="F32" s="55"/>
      <c r="G32" s="55"/>
      <c r="H32" s="55"/>
      <c r="I32" s="55"/>
      <c r="J32" s="55"/>
    </row>
    <row r="33" spans="1:10" ht="45" x14ac:dyDescent="0.25">
      <c r="A33" s="55"/>
      <c r="B33" s="5" t="s">
        <v>21</v>
      </c>
      <c r="C33" s="55"/>
      <c r="D33" s="55"/>
      <c r="E33" s="55"/>
      <c r="F33" s="55"/>
      <c r="G33" s="55"/>
      <c r="H33" s="55"/>
      <c r="I33" s="55"/>
      <c r="J33" s="55"/>
    </row>
    <row r="34" spans="1:10" ht="60" x14ac:dyDescent="0.25">
      <c r="A34" s="55"/>
      <c r="B34" s="7" t="s">
        <v>25</v>
      </c>
      <c r="C34" s="55"/>
      <c r="D34" s="55"/>
      <c r="E34" s="55"/>
      <c r="F34" s="55"/>
      <c r="G34" s="55"/>
      <c r="H34" s="55"/>
      <c r="I34" s="55"/>
      <c r="J34" s="55"/>
    </row>
    <row r="35" spans="1:10" x14ac:dyDescent="0.25">
      <c r="A35" s="55"/>
      <c r="B35" s="5" t="s">
        <v>23</v>
      </c>
      <c r="C35" s="4"/>
      <c r="D35" s="4"/>
      <c r="E35" s="4"/>
      <c r="F35" s="4"/>
      <c r="G35" s="4"/>
      <c r="H35" s="4"/>
      <c r="I35" s="55"/>
      <c r="J35" s="55"/>
    </row>
    <row r="36" spans="1:10" x14ac:dyDescent="0.25">
      <c r="A36" s="55" t="s">
        <v>26</v>
      </c>
      <c r="B36" s="5" t="s">
        <v>23</v>
      </c>
      <c r="C36" s="4"/>
      <c r="D36" s="4"/>
      <c r="E36" s="4"/>
      <c r="F36" s="4"/>
      <c r="G36" s="4"/>
      <c r="H36" s="4"/>
      <c r="I36" s="55"/>
      <c r="J36" s="55"/>
    </row>
    <row r="37" spans="1:10" x14ac:dyDescent="0.25">
      <c r="A37" s="55"/>
      <c r="B37" s="5" t="s">
        <v>23</v>
      </c>
      <c r="C37" s="4"/>
      <c r="D37" s="4"/>
      <c r="E37" s="4"/>
      <c r="F37" s="4"/>
      <c r="G37" s="4"/>
      <c r="H37" s="4"/>
      <c r="I37" s="55"/>
      <c r="J37" s="55"/>
    </row>
    <row r="38" spans="1:10" ht="60" x14ac:dyDescent="0.25">
      <c r="A38" s="4" t="s">
        <v>13</v>
      </c>
      <c r="B38" s="4"/>
      <c r="C38" s="57"/>
      <c r="D38" s="58"/>
      <c r="E38" s="58"/>
      <c r="F38" s="58"/>
      <c r="G38" s="58"/>
      <c r="H38" s="58"/>
      <c r="I38" s="58"/>
      <c r="J38" s="59"/>
    </row>
  </sheetData>
  <mergeCells count="23">
    <mergeCell ref="A1:M1"/>
    <mergeCell ref="A2:A3"/>
    <mergeCell ref="B2:M2"/>
    <mergeCell ref="B21:M21"/>
    <mergeCell ref="A25:J25"/>
    <mergeCell ref="A26:J26"/>
    <mergeCell ref="A27:B27"/>
    <mergeCell ref="I27:J27"/>
    <mergeCell ref="A22:A23"/>
    <mergeCell ref="B22:M24"/>
    <mergeCell ref="I28:J28"/>
    <mergeCell ref="I30:J30"/>
    <mergeCell ref="I31:J31"/>
    <mergeCell ref="A32:A35"/>
    <mergeCell ref="C32:J32"/>
    <mergeCell ref="C33:J33"/>
    <mergeCell ref="C34:J34"/>
    <mergeCell ref="I35:J35"/>
    <mergeCell ref="A36:A37"/>
    <mergeCell ref="I36:J36"/>
    <mergeCell ref="I37:J37"/>
    <mergeCell ref="I29:J29"/>
    <mergeCell ref="C38:J38"/>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N40"/>
  <sheetViews>
    <sheetView topLeftCell="A11" zoomScale="70" zoomScaleNormal="70" workbookViewId="0">
      <selection activeCell="N13" sqref="N13"/>
    </sheetView>
  </sheetViews>
  <sheetFormatPr defaultRowHeight="15" x14ac:dyDescent="0.25"/>
  <cols>
    <col min="1" max="1" width="30.5703125" customWidth="1"/>
    <col min="2" max="2" width="18.28515625" customWidth="1"/>
    <col min="3" max="3" width="18.42578125" customWidth="1"/>
    <col min="4" max="4" width="18.85546875" customWidth="1"/>
    <col min="5" max="5" width="17.85546875" customWidth="1"/>
    <col min="6" max="6" width="18.5703125" customWidth="1"/>
    <col min="7" max="7" width="19.140625" customWidth="1"/>
    <col min="8" max="8" width="18.140625" customWidth="1"/>
    <col min="9" max="9" width="18.28515625" customWidth="1"/>
    <col min="10" max="10" width="18.7109375" customWidth="1"/>
    <col min="11" max="11" width="18.140625" customWidth="1"/>
    <col min="12" max="12" width="18" customWidth="1"/>
    <col min="13" max="13" width="16.85546875" customWidth="1"/>
  </cols>
  <sheetData>
    <row r="1" spans="1:14" x14ac:dyDescent="0.25">
      <c r="A1" s="54" t="s">
        <v>0</v>
      </c>
      <c r="B1" s="54"/>
      <c r="C1" s="54"/>
      <c r="D1" s="54"/>
      <c r="E1" s="54"/>
      <c r="F1" s="54"/>
      <c r="G1" s="54"/>
      <c r="H1" s="54"/>
      <c r="I1" s="54"/>
      <c r="J1" s="54"/>
      <c r="K1" s="54"/>
      <c r="L1" s="54"/>
      <c r="M1" s="54"/>
    </row>
    <row r="2" spans="1:14" x14ac:dyDescent="0.25">
      <c r="A2" s="55" t="s">
        <v>1</v>
      </c>
      <c r="B2" s="56" t="s">
        <v>2</v>
      </c>
      <c r="C2" s="56"/>
      <c r="D2" s="56"/>
      <c r="E2" s="56"/>
      <c r="F2" s="56"/>
      <c r="G2" s="56"/>
      <c r="H2" s="56"/>
      <c r="I2" s="56"/>
      <c r="J2" s="56"/>
      <c r="K2" s="56"/>
      <c r="L2" s="56"/>
      <c r="M2" s="56"/>
    </row>
    <row r="3" spans="1:14" ht="23.25" customHeight="1" x14ac:dyDescent="0.25">
      <c r="A3" s="55"/>
      <c r="B3" s="1">
        <v>0</v>
      </c>
      <c r="C3" s="1">
        <v>1</v>
      </c>
      <c r="D3" s="1">
        <v>2</v>
      </c>
      <c r="E3" s="1">
        <v>3</v>
      </c>
      <c r="F3" s="1">
        <v>4</v>
      </c>
      <c r="G3" s="1">
        <v>5</v>
      </c>
      <c r="H3" s="1">
        <v>6</v>
      </c>
      <c r="I3" s="1">
        <v>7</v>
      </c>
      <c r="J3" s="1">
        <v>8</v>
      </c>
      <c r="K3" s="1">
        <v>9</v>
      </c>
      <c r="L3" s="1">
        <v>10</v>
      </c>
      <c r="M3" s="2" t="s">
        <v>3</v>
      </c>
    </row>
    <row r="4" spans="1:14" ht="33" customHeight="1" x14ac:dyDescent="0.25">
      <c r="A4" s="3" t="s">
        <v>4</v>
      </c>
      <c r="B4" s="4"/>
      <c r="C4" s="4"/>
      <c r="D4" s="4"/>
      <c r="E4" s="4"/>
      <c r="F4" s="4"/>
      <c r="G4" s="4"/>
      <c r="H4" s="4"/>
      <c r="I4" s="4"/>
      <c r="J4" s="4"/>
      <c r="K4" s="4"/>
      <c r="L4" s="4"/>
      <c r="M4" s="4"/>
    </row>
    <row r="5" spans="1:14" ht="23.25" customHeight="1" x14ac:dyDescent="0.25">
      <c r="A5" s="5" t="s">
        <v>5</v>
      </c>
      <c r="B5" s="4"/>
      <c r="C5" s="4"/>
      <c r="D5" s="4"/>
      <c r="E5" s="4"/>
      <c r="F5" s="4"/>
      <c r="G5" s="4"/>
      <c r="H5" s="4"/>
      <c r="I5" s="4"/>
      <c r="J5" s="4"/>
      <c r="K5" s="4"/>
      <c r="L5" s="4"/>
      <c r="M5" s="4"/>
    </row>
    <row r="6" spans="1:14" x14ac:dyDescent="0.25">
      <c r="A6" s="5" t="s">
        <v>6</v>
      </c>
      <c r="B6" s="4"/>
      <c r="C6" s="4"/>
      <c r="D6" s="4"/>
      <c r="E6" s="4"/>
      <c r="F6" s="4"/>
      <c r="G6" s="4"/>
      <c r="H6" s="4"/>
      <c r="I6" s="4"/>
      <c r="J6" s="4"/>
      <c r="K6" s="4"/>
      <c r="L6" s="4"/>
      <c r="M6" s="4"/>
    </row>
    <row r="7" spans="1:14" ht="34.5" customHeight="1" x14ac:dyDescent="0.25">
      <c r="A7" s="5" t="s">
        <v>7</v>
      </c>
      <c r="B7" s="4"/>
      <c r="C7" s="4"/>
      <c r="D7" s="4"/>
      <c r="E7" s="4"/>
      <c r="F7" s="4"/>
      <c r="G7" s="4"/>
      <c r="H7" s="4"/>
      <c r="I7" s="4"/>
      <c r="J7" s="4"/>
      <c r="K7" s="4"/>
      <c r="L7" s="4"/>
      <c r="M7" s="4"/>
    </row>
    <row r="8" spans="1:14" ht="28.5" customHeight="1" x14ac:dyDescent="0.25">
      <c r="A8" s="3" t="s">
        <v>8</v>
      </c>
      <c r="B8" s="10">
        <v>0.51</v>
      </c>
      <c r="C8" s="10">
        <v>0.74</v>
      </c>
      <c r="D8" s="10">
        <v>1.72</v>
      </c>
      <c r="E8" s="10">
        <v>2.1</v>
      </c>
      <c r="F8" s="10">
        <v>2.1</v>
      </c>
      <c r="G8" s="10">
        <v>2.1</v>
      </c>
      <c r="H8" s="10">
        <v>2.1</v>
      </c>
      <c r="I8" s="10">
        <v>2.1</v>
      </c>
      <c r="J8" s="10">
        <v>2.1</v>
      </c>
      <c r="K8" s="10">
        <v>2.1</v>
      </c>
      <c r="L8" s="10">
        <v>2.1</v>
      </c>
      <c r="M8" s="4">
        <v>19.77</v>
      </c>
      <c r="N8">
        <f>SUM(B8:L8)</f>
        <v>19.77</v>
      </c>
    </row>
    <row r="9" spans="1:14" x14ac:dyDescent="0.25">
      <c r="A9" s="5" t="s">
        <v>5</v>
      </c>
      <c r="B9" s="10">
        <v>0.51</v>
      </c>
      <c r="C9" s="10">
        <v>0.74</v>
      </c>
      <c r="D9" s="10">
        <v>1.72</v>
      </c>
      <c r="E9" s="10">
        <v>2.1</v>
      </c>
      <c r="F9" s="10">
        <v>2.1</v>
      </c>
      <c r="G9" s="10">
        <v>2.1</v>
      </c>
      <c r="H9" s="10">
        <v>2.1</v>
      </c>
      <c r="I9" s="10">
        <v>2.1</v>
      </c>
      <c r="J9" s="10">
        <v>2.1</v>
      </c>
      <c r="K9" s="10">
        <v>2.1</v>
      </c>
      <c r="L9" s="10">
        <v>2.1</v>
      </c>
      <c r="M9" s="4">
        <v>19.77</v>
      </c>
    </row>
    <row r="10" spans="1:14" x14ac:dyDescent="0.25">
      <c r="A10" s="5" t="s">
        <v>6</v>
      </c>
      <c r="B10" s="4"/>
      <c r="C10" s="4"/>
      <c r="D10" s="4"/>
      <c r="E10" s="4"/>
      <c r="F10" s="4"/>
      <c r="G10" s="4"/>
      <c r="H10" s="4"/>
      <c r="I10" s="4"/>
      <c r="J10" s="4"/>
      <c r="K10" s="4"/>
      <c r="L10" s="4"/>
      <c r="M10" s="4"/>
    </row>
    <row r="11" spans="1:14" ht="33.75" customHeight="1" x14ac:dyDescent="0.25">
      <c r="A11" s="5" t="s">
        <v>7</v>
      </c>
      <c r="B11" s="4"/>
      <c r="C11" s="4"/>
      <c r="D11" s="4"/>
      <c r="E11" s="4"/>
      <c r="F11" s="4"/>
      <c r="G11" s="4"/>
      <c r="H11" s="4"/>
      <c r="I11" s="4"/>
      <c r="J11" s="4"/>
      <c r="K11" s="4"/>
      <c r="L11" s="4"/>
      <c r="M11" s="4"/>
    </row>
    <row r="12" spans="1:14" ht="30" customHeight="1" x14ac:dyDescent="0.25">
      <c r="A12" s="3" t="s">
        <v>11</v>
      </c>
      <c r="B12" s="10">
        <v>-0.51</v>
      </c>
      <c r="C12" s="10">
        <v>-0.74</v>
      </c>
      <c r="D12" s="10">
        <v>-1.72</v>
      </c>
      <c r="E12" s="10">
        <v>-2.1</v>
      </c>
      <c r="F12" s="10">
        <v>-2.1</v>
      </c>
      <c r="G12" s="10">
        <v>-2.1</v>
      </c>
      <c r="H12" s="10">
        <v>-2.1</v>
      </c>
      <c r="I12" s="10">
        <v>-2.1</v>
      </c>
      <c r="J12" s="10">
        <v>-2.1</v>
      </c>
      <c r="K12" s="10">
        <v>-2.1</v>
      </c>
      <c r="L12" s="10">
        <v>-2.1</v>
      </c>
      <c r="M12" s="4">
        <v>-19.77</v>
      </c>
    </row>
    <row r="13" spans="1:14" x14ac:dyDescent="0.25">
      <c r="A13" s="5" t="s">
        <v>5</v>
      </c>
      <c r="B13" s="10">
        <v>-0.51</v>
      </c>
      <c r="C13" s="10">
        <v>-0.74</v>
      </c>
      <c r="D13" s="10">
        <v>-1.72</v>
      </c>
      <c r="E13" s="10">
        <v>-2.1</v>
      </c>
      <c r="F13" s="10">
        <v>-2.1</v>
      </c>
      <c r="G13" s="10">
        <v>-2.1</v>
      </c>
      <c r="H13" s="10">
        <v>-2.1</v>
      </c>
      <c r="I13" s="10">
        <v>-2.1</v>
      </c>
      <c r="J13" s="10">
        <v>-2.1</v>
      </c>
      <c r="K13" s="10">
        <v>-2.1</v>
      </c>
      <c r="L13" s="10">
        <v>-2.1</v>
      </c>
      <c r="M13" s="4">
        <v>-19.77</v>
      </c>
    </row>
    <row r="14" spans="1:14" x14ac:dyDescent="0.25">
      <c r="A14" s="5" t="s">
        <v>6</v>
      </c>
      <c r="B14" s="4"/>
      <c r="C14" s="4"/>
      <c r="D14" s="4"/>
      <c r="E14" s="4"/>
      <c r="F14" s="4"/>
      <c r="G14" s="4"/>
      <c r="H14" s="4"/>
      <c r="I14" s="4"/>
      <c r="J14" s="4"/>
      <c r="K14" s="4"/>
      <c r="L14" s="4"/>
      <c r="M14" s="4"/>
    </row>
    <row r="15" spans="1:14" ht="31.5" customHeight="1" x14ac:dyDescent="0.25">
      <c r="A15" s="5" t="s">
        <v>7</v>
      </c>
      <c r="B15" s="4"/>
      <c r="C15" s="4"/>
      <c r="D15" s="4"/>
      <c r="E15" s="4"/>
      <c r="F15" s="4"/>
      <c r="G15" s="4"/>
      <c r="H15" s="4"/>
      <c r="I15" s="4"/>
      <c r="J15" s="4"/>
      <c r="K15" s="4"/>
      <c r="L15" s="4"/>
      <c r="M15" s="4"/>
    </row>
    <row r="16" spans="1:14" ht="31.5" customHeight="1" x14ac:dyDescent="0.25">
      <c r="A16" s="3" t="s">
        <v>9</v>
      </c>
      <c r="B16" s="4">
        <v>2.81</v>
      </c>
      <c r="C16" s="4">
        <v>4.03</v>
      </c>
      <c r="D16" s="4">
        <v>1.79</v>
      </c>
      <c r="E16" s="4">
        <v>0</v>
      </c>
      <c r="F16" s="4">
        <v>0</v>
      </c>
      <c r="G16" s="4">
        <v>0</v>
      </c>
      <c r="H16" s="4">
        <v>0</v>
      </c>
      <c r="I16" s="4">
        <v>0</v>
      </c>
      <c r="J16" s="4">
        <v>0</v>
      </c>
      <c r="K16" s="4">
        <v>0</v>
      </c>
      <c r="L16" s="4">
        <v>0</v>
      </c>
      <c r="M16" s="4">
        <f>SUM(B16:L16)</f>
        <v>8.629999999999999</v>
      </c>
    </row>
    <row r="17" spans="1:13" ht="31.5" customHeight="1" x14ac:dyDescent="0.25">
      <c r="A17" s="3" t="s">
        <v>10</v>
      </c>
      <c r="B17" s="4">
        <v>0</v>
      </c>
      <c r="C17" s="4">
        <v>0</v>
      </c>
      <c r="D17" s="4">
        <v>0</v>
      </c>
      <c r="E17" s="4">
        <v>0</v>
      </c>
      <c r="F17" s="4">
        <v>0</v>
      </c>
      <c r="G17" s="4">
        <v>0</v>
      </c>
      <c r="H17" s="4">
        <v>0</v>
      </c>
      <c r="I17" s="4">
        <v>0</v>
      </c>
      <c r="J17" s="4">
        <v>0</v>
      </c>
      <c r="K17" s="4">
        <v>0</v>
      </c>
      <c r="L17" s="4">
        <v>0</v>
      </c>
      <c r="M17" s="4">
        <v>0</v>
      </c>
    </row>
    <row r="18" spans="1:13" ht="31.5" customHeight="1" x14ac:dyDescent="0.25">
      <c r="A18" s="5" t="s">
        <v>5</v>
      </c>
      <c r="B18" s="19">
        <v>0</v>
      </c>
      <c r="C18" s="19">
        <v>0</v>
      </c>
      <c r="D18" s="19">
        <v>0</v>
      </c>
      <c r="E18" s="19">
        <v>0</v>
      </c>
      <c r="F18" s="19">
        <v>0</v>
      </c>
      <c r="G18" s="19">
        <v>0</v>
      </c>
      <c r="H18" s="19">
        <v>0</v>
      </c>
      <c r="I18" s="19">
        <v>0</v>
      </c>
      <c r="J18" s="19">
        <v>0</v>
      </c>
      <c r="K18" s="19">
        <v>0</v>
      </c>
      <c r="L18" s="19">
        <v>0</v>
      </c>
      <c r="M18" s="19">
        <v>0</v>
      </c>
    </row>
    <row r="19" spans="1:13" ht="31.5" customHeight="1" x14ac:dyDescent="0.25">
      <c r="A19" s="5" t="s">
        <v>6</v>
      </c>
      <c r="B19" s="4"/>
      <c r="C19" s="4"/>
      <c r="D19" s="4"/>
      <c r="E19" s="4"/>
      <c r="F19" s="4"/>
      <c r="G19" s="4"/>
      <c r="H19" s="4"/>
      <c r="I19" s="4"/>
      <c r="J19" s="4"/>
      <c r="K19" s="4"/>
      <c r="L19" s="4"/>
      <c r="M19" s="4"/>
    </row>
    <row r="20" spans="1:13" ht="31.5" customHeight="1" x14ac:dyDescent="0.25">
      <c r="A20" s="5" t="s">
        <v>7</v>
      </c>
      <c r="B20" s="4"/>
      <c r="C20" s="4"/>
      <c r="D20" s="4"/>
      <c r="E20" s="4"/>
      <c r="F20" s="4"/>
      <c r="G20" s="4"/>
      <c r="H20" s="4"/>
      <c r="I20" s="4"/>
      <c r="J20" s="4"/>
      <c r="K20" s="4"/>
      <c r="L20" s="4"/>
      <c r="M20" s="4"/>
    </row>
    <row r="21" spans="1:13" ht="49.5" customHeight="1" x14ac:dyDescent="0.25">
      <c r="A21" s="5" t="s">
        <v>67</v>
      </c>
      <c r="B21" s="55" t="s">
        <v>70</v>
      </c>
      <c r="C21" s="55"/>
      <c r="D21" s="55"/>
      <c r="E21" s="55"/>
      <c r="F21" s="55"/>
      <c r="G21" s="55"/>
      <c r="H21" s="55"/>
      <c r="I21" s="55"/>
      <c r="J21" s="55"/>
      <c r="K21" s="55"/>
      <c r="L21" s="55"/>
      <c r="M21" s="55"/>
    </row>
    <row r="22" spans="1:13" ht="319.5" customHeight="1" x14ac:dyDescent="0.25">
      <c r="A22" s="5" t="s">
        <v>13</v>
      </c>
      <c r="B22" s="55" t="s">
        <v>57</v>
      </c>
      <c r="C22" s="55"/>
      <c r="D22" s="55"/>
      <c r="E22" s="55"/>
      <c r="F22" s="55"/>
      <c r="G22" s="55"/>
      <c r="H22" s="55"/>
      <c r="I22" s="55"/>
      <c r="J22" s="55"/>
      <c r="K22" s="55"/>
      <c r="L22" s="55"/>
      <c r="M22" s="55"/>
    </row>
    <row r="25" spans="1:13" ht="30" customHeight="1"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ht="45" customHeight="1" x14ac:dyDescent="0.25">
      <c r="A27" s="55" t="s">
        <v>16</v>
      </c>
      <c r="B27" s="55"/>
      <c r="C27" s="6">
        <v>0</v>
      </c>
      <c r="D27" s="5">
        <v>1</v>
      </c>
      <c r="E27" s="5">
        <v>2</v>
      </c>
      <c r="F27" s="5">
        <v>3</v>
      </c>
      <c r="G27" s="5">
        <v>5</v>
      </c>
      <c r="H27" s="5">
        <v>10</v>
      </c>
      <c r="I27" s="60" t="s">
        <v>3</v>
      </c>
      <c r="J27" s="60"/>
    </row>
    <row r="28" spans="1:13" ht="30" x14ac:dyDescent="0.25">
      <c r="A28" s="4" t="s">
        <v>17</v>
      </c>
      <c r="B28" s="5" t="s">
        <v>20</v>
      </c>
      <c r="C28" s="4"/>
      <c r="D28" s="4"/>
      <c r="E28" s="4"/>
      <c r="F28" s="4"/>
      <c r="G28" s="4"/>
      <c r="H28" s="4"/>
      <c r="I28" s="55"/>
      <c r="J28" s="55"/>
    </row>
    <row r="29" spans="1:13" ht="45" x14ac:dyDescent="0.25">
      <c r="A29" s="4" t="s">
        <v>18</v>
      </c>
      <c r="B29" s="5" t="s">
        <v>21</v>
      </c>
      <c r="C29" s="4"/>
      <c r="D29" s="4"/>
      <c r="E29" s="4"/>
      <c r="F29" s="4"/>
      <c r="G29" s="4"/>
      <c r="H29" s="4"/>
      <c r="I29" s="4"/>
      <c r="J29" s="4"/>
    </row>
    <row r="30" spans="1:13" ht="45" x14ac:dyDescent="0.25">
      <c r="A30" s="4" t="s">
        <v>19</v>
      </c>
      <c r="B30" s="7" t="s">
        <v>22</v>
      </c>
      <c r="C30" s="4"/>
      <c r="D30" s="4"/>
      <c r="E30" s="4"/>
      <c r="F30" s="4"/>
      <c r="G30" s="4"/>
      <c r="H30" s="4"/>
      <c r="I30" s="55"/>
      <c r="J30" s="55"/>
    </row>
    <row r="31" spans="1:13" x14ac:dyDescent="0.25">
      <c r="A31" s="8"/>
      <c r="B31" s="5" t="s">
        <v>23</v>
      </c>
      <c r="C31" s="4"/>
      <c r="D31" s="4"/>
      <c r="E31" s="4"/>
      <c r="F31" s="4"/>
      <c r="G31" s="4"/>
      <c r="H31" s="4"/>
      <c r="I31" s="55"/>
      <c r="J31" s="55"/>
    </row>
    <row r="32" spans="1:13" ht="30" x14ac:dyDescent="0.25">
      <c r="A32" s="55" t="s">
        <v>24</v>
      </c>
      <c r="B32" s="5" t="s">
        <v>20</v>
      </c>
      <c r="C32" s="55" t="s">
        <v>34</v>
      </c>
      <c r="D32" s="55"/>
      <c r="E32" s="55"/>
      <c r="F32" s="55"/>
      <c r="G32" s="55"/>
      <c r="H32" s="55"/>
      <c r="I32" s="55"/>
      <c r="J32" s="55"/>
    </row>
    <row r="33" spans="1:10" ht="45" x14ac:dyDescent="0.25">
      <c r="A33" s="55"/>
      <c r="B33" s="5" t="s">
        <v>21</v>
      </c>
      <c r="C33" s="55" t="s">
        <v>34</v>
      </c>
      <c r="D33" s="55"/>
      <c r="E33" s="55"/>
      <c r="F33" s="55"/>
      <c r="G33" s="55"/>
      <c r="H33" s="55"/>
      <c r="I33" s="55"/>
      <c r="J33" s="55"/>
    </row>
    <row r="34" spans="1:10" ht="45" x14ac:dyDescent="0.25">
      <c r="A34" s="55"/>
      <c r="B34" s="7" t="s">
        <v>25</v>
      </c>
      <c r="C34" s="55" t="s">
        <v>37</v>
      </c>
      <c r="D34" s="55"/>
      <c r="E34" s="55"/>
      <c r="F34" s="55"/>
      <c r="G34" s="55"/>
      <c r="H34" s="55"/>
      <c r="I34" s="55"/>
      <c r="J34" s="55"/>
    </row>
    <row r="35" spans="1:10" ht="30" x14ac:dyDescent="0.25">
      <c r="A35" s="55"/>
      <c r="B35" s="5" t="s">
        <v>36</v>
      </c>
      <c r="C35" s="57" t="s">
        <v>35</v>
      </c>
      <c r="D35" s="58"/>
      <c r="E35" s="58"/>
      <c r="F35" s="58"/>
      <c r="G35" s="58"/>
      <c r="H35" s="58"/>
      <c r="I35" s="58"/>
      <c r="J35" s="59"/>
    </row>
    <row r="36" spans="1:10" ht="189" customHeight="1" x14ac:dyDescent="0.25">
      <c r="A36" s="55" t="s">
        <v>26</v>
      </c>
      <c r="B36" s="5" t="s">
        <v>20</v>
      </c>
      <c r="C36" s="57" t="s">
        <v>38</v>
      </c>
      <c r="D36" s="58"/>
      <c r="E36" s="58"/>
      <c r="F36" s="58"/>
      <c r="G36" s="58"/>
      <c r="H36" s="58"/>
      <c r="I36" s="58"/>
      <c r="J36" s="59"/>
    </row>
    <row r="37" spans="1:10" ht="189" customHeight="1" x14ac:dyDescent="0.25">
      <c r="A37" s="55"/>
      <c r="B37" s="5" t="s">
        <v>21</v>
      </c>
      <c r="C37" s="57" t="s">
        <v>38</v>
      </c>
      <c r="D37" s="58"/>
      <c r="E37" s="58"/>
      <c r="F37" s="58"/>
      <c r="G37" s="58"/>
      <c r="H37" s="58"/>
      <c r="I37" s="58"/>
      <c r="J37" s="59"/>
    </row>
    <row r="38" spans="1:10" ht="189" customHeight="1" x14ac:dyDescent="0.25">
      <c r="A38" s="55"/>
      <c r="B38" s="5" t="s">
        <v>36</v>
      </c>
      <c r="C38" s="57" t="s">
        <v>39</v>
      </c>
      <c r="D38" s="58"/>
      <c r="E38" s="58"/>
      <c r="F38" s="58"/>
      <c r="G38" s="58"/>
      <c r="H38" s="58"/>
      <c r="I38" s="58"/>
      <c r="J38" s="59"/>
    </row>
    <row r="39" spans="1:10" ht="45" x14ac:dyDescent="0.25">
      <c r="A39" s="55"/>
      <c r="B39" s="5" t="s">
        <v>40</v>
      </c>
      <c r="C39" s="57" t="s">
        <v>41</v>
      </c>
      <c r="D39" s="58"/>
      <c r="E39" s="58"/>
      <c r="F39" s="58"/>
      <c r="G39" s="58"/>
      <c r="H39" s="58"/>
      <c r="I39" s="58"/>
      <c r="J39" s="59"/>
    </row>
    <row r="40" spans="1:10" ht="45" x14ac:dyDescent="0.25">
      <c r="A40" s="4" t="s">
        <v>13</v>
      </c>
      <c r="B40" s="57" t="s">
        <v>42</v>
      </c>
      <c r="C40" s="58"/>
      <c r="D40" s="58"/>
      <c r="E40" s="58"/>
      <c r="F40" s="58"/>
      <c r="G40" s="58"/>
      <c r="H40" s="58"/>
      <c r="I40" s="58"/>
      <c r="J40" s="59"/>
    </row>
  </sheetData>
  <mergeCells count="23">
    <mergeCell ref="I31:J31"/>
    <mergeCell ref="A1:M1"/>
    <mergeCell ref="A2:A3"/>
    <mergeCell ref="B2:M2"/>
    <mergeCell ref="B21:M21"/>
    <mergeCell ref="B22:M22"/>
    <mergeCell ref="A25:J25"/>
    <mergeCell ref="A26:J26"/>
    <mergeCell ref="A27:B27"/>
    <mergeCell ref="I27:J27"/>
    <mergeCell ref="I28:J28"/>
    <mergeCell ref="I30:J30"/>
    <mergeCell ref="B40:J40"/>
    <mergeCell ref="A32:A35"/>
    <mergeCell ref="C32:J32"/>
    <mergeCell ref="C33:J33"/>
    <mergeCell ref="C34:J34"/>
    <mergeCell ref="A36:A39"/>
    <mergeCell ref="C35:J35"/>
    <mergeCell ref="C36:J36"/>
    <mergeCell ref="C37:J37"/>
    <mergeCell ref="C39:J39"/>
    <mergeCell ref="C38:J3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M38"/>
  <sheetViews>
    <sheetView topLeftCell="A2" zoomScale="85" zoomScaleNormal="85" workbookViewId="0">
      <selection activeCell="N8" sqref="N8"/>
    </sheetView>
  </sheetViews>
  <sheetFormatPr defaultRowHeight="15" x14ac:dyDescent="0.25"/>
  <cols>
    <col min="1" max="1" width="25.5703125" customWidth="1"/>
    <col min="2" max="2" width="14.7109375" customWidth="1"/>
    <col min="3" max="3" width="14" customWidth="1"/>
    <col min="4" max="4" width="13.85546875" customWidth="1"/>
    <col min="5" max="5" width="14.7109375" customWidth="1"/>
    <col min="6" max="7" width="15.140625" customWidth="1"/>
    <col min="8" max="8" width="13.5703125" customWidth="1"/>
    <col min="9" max="9" width="14.5703125" customWidth="1"/>
    <col min="10" max="10" width="15.42578125" customWidth="1"/>
    <col min="11" max="11" width="12.85546875" customWidth="1"/>
    <col min="12" max="12" width="11.5703125" customWidth="1"/>
    <col min="13" max="13" width="14.5703125" customWidth="1"/>
  </cols>
  <sheetData>
    <row r="1" spans="1:13" x14ac:dyDescent="0.25">
      <c r="A1" s="54" t="s">
        <v>0</v>
      </c>
      <c r="B1" s="54"/>
      <c r="C1" s="54"/>
      <c r="D1" s="54"/>
      <c r="E1" s="54"/>
      <c r="F1" s="54"/>
      <c r="G1" s="54"/>
      <c r="H1" s="54"/>
      <c r="I1" s="54"/>
      <c r="J1" s="54"/>
      <c r="K1" s="54"/>
      <c r="L1" s="54"/>
      <c r="M1" s="54"/>
    </row>
    <row r="2" spans="1:13" x14ac:dyDescent="0.25">
      <c r="A2" s="55" t="s">
        <v>1</v>
      </c>
      <c r="B2" s="56" t="s">
        <v>2</v>
      </c>
      <c r="C2" s="56"/>
      <c r="D2" s="56"/>
      <c r="E2" s="56"/>
      <c r="F2" s="56"/>
      <c r="G2" s="56"/>
      <c r="H2" s="56"/>
      <c r="I2" s="56"/>
      <c r="J2" s="56"/>
      <c r="K2" s="56"/>
      <c r="L2" s="56"/>
      <c r="M2" s="56"/>
    </row>
    <row r="3" spans="1:13" x14ac:dyDescent="0.25">
      <c r="A3" s="55"/>
      <c r="B3" s="1">
        <v>0</v>
      </c>
      <c r="C3" s="1">
        <v>1</v>
      </c>
      <c r="D3" s="1">
        <v>2</v>
      </c>
      <c r="E3" s="1">
        <v>3</v>
      </c>
      <c r="F3" s="1">
        <v>4</v>
      </c>
      <c r="G3" s="1">
        <v>5</v>
      </c>
      <c r="H3" s="1">
        <v>6</v>
      </c>
      <c r="I3" s="1">
        <v>7</v>
      </c>
      <c r="J3" s="1">
        <v>8</v>
      </c>
      <c r="K3" s="1">
        <v>9</v>
      </c>
      <c r="L3" s="1">
        <v>10</v>
      </c>
      <c r="M3" s="2" t="s">
        <v>3</v>
      </c>
    </row>
    <row r="4" spans="1:13" x14ac:dyDescent="0.25">
      <c r="A4" s="3" t="s">
        <v>4</v>
      </c>
      <c r="B4" s="4"/>
      <c r="C4" s="4"/>
      <c r="D4" s="4"/>
      <c r="E4" s="4"/>
      <c r="F4" s="4"/>
      <c r="G4" s="4"/>
      <c r="H4" s="4"/>
      <c r="I4" s="4"/>
      <c r="J4" s="4"/>
      <c r="K4" s="4"/>
      <c r="L4" s="4"/>
      <c r="M4" s="4"/>
    </row>
    <row r="5" spans="1:13" x14ac:dyDescent="0.25">
      <c r="A5" s="5" t="s">
        <v>5</v>
      </c>
      <c r="B5" s="4"/>
      <c r="C5" s="4"/>
      <c r="D5" s="4"/>
      <c r="E5" s="4"/>
      <c r="F5" s="4"/>
      <c r="G5" s="4"/>
      <c r="H5" s="4"/>
      <c r="I5" s="4"/>
      <c r="J5" s="4"/>
      <c r="K5" s="4"/>
      <c r="L5" s="4"/>
      <c r="M5" s="4"/>
    </row>
    <row r="6" spans="1:13" x14ac:dyDescent="0.25">
      <c r="A6" s="5" t="s">
        <v>6</v>
      </c>
      <c r="B6" s="4"/>
      <c r="C6" s="4"/>
      <c r="D6" s="4"/>
      <c r="E6" s="4"/>
      <c r="F6" s="4"/>
      <c r="G6" s="4"/>
      <c r="H6" s="4"/>
      <c r="I6" s="4"/>
      <c r="J6" s="4"/>
      <c r="K6" s="4"/>
      <c r="L6" s="4"/>
      <c r="M6" s="4"/>
    </row>
    <row r="7" spans="1:13" ht="30" x14ac:dyDescent="0.25">
      <c r="A7" s="5" t="s">
        <v>7</v>
      </c>
      <c r="B7" s="4"/>
      <c r="C7" s="4"/>
      <c r="D7" s="4"/>
      <c r="E7" s="4"/>
      <c r="F7" s="4"/>
      <c r="G7" s="4"/>
      <c r="H7" s="4"/>
      <c r="I7" s="4"/>
      <c r="J7" s="4"/>
      <c r="K7" s="4"/>
      <c r="L7" s="4"/>
      <c r="M7" s="4"/>
    </row>
    <row r="8" spans="1:13" x14ac:dyDescent="0.25">
      <c r="A8" s="3" t="s">
        <v>8</v>
      </c>
      <c r="B8" s="4">
        <v>5</v>
      </c>
      <c r="C8" s="4">
        <v>5</v>
      </c>
      <c r="D8" s="4">
        <v>5</v>
      </c>
      <c r="E8" s="4">
        <v>0</v>
      </c>
      <c r="F8" s="4">
        <v>0</v>
      </c>
      <c r="G8" s="4">
        <v>0</v>
      </c>
      <c r="H8" s="4">
        <v>0</v>
      </c>
      <c r="I8" s="4">
        <v>0</v>
      </c>
      <c r="J8" s="4">
        <v>0</v>
      </c>
      <c r="K8" s="4">
        <v>0</v>
      </c>
      <c r="L8" s="4">
        <v>0</v>
      </c>
      <c r="M8" s="4">
        <v>15</v>
      </c>
    </row>
    <row r="9" spans="1:13" x14ac:dyDescent="0.25">
      <c r="A9" s="5" t="s">
        <v>5</v>
      </c>
      <c r="B9" s="4">
        <v>5</v>
      </c>
      <c r="C9" s="4">
        <v>5</v>
      </c>
      <c r="D9" s="4">
        <v>5</v>
      </c>
      <c r="E9" s="4">
        <v>0</v>
      </c>
      <c r="F9" s="4">
        <v>0</v>
      </c>
      <c r="G9" s="4">
        <v>0</v>
      </c>
      <c r="H9" s="4">
        <v>0</v>
      </c>
      <c r="I9" s="4">
        <v>0</v>
      </c>
      <c r="J9" s="4">
        <v>0</v>
      </c>
      <c r="K9" s="4">
        <v>0</v>
      </c>
      <c r="L9" s="4">
        <v>0</v>
      </c>
      <c r="M9" s="4">
        <v>15</v>
      </c>
    </row>
    <row r="10" spans="1:13" x14ac:dyDescent="0.25">
      <c r="A10" s="5" t="s">
        <v>6</v>
      </c>
      <c r="B10" s="4"/>
      <c r="C10" s="4"/>
      <c r="D10" s="4"/>
      <c r="E10" s="4"/>
      <c r="F10" s="4"/>
      <c r="G10" s="4"/>
      <c r="H10" s="4"/>
      <c r="I10" s="4"/>
      <c r="J10" s="4"/>
      <c r="K10" s="4"/>
      <c r="L10" s="4"/>
      <c r="M10" s="4"/>
    </row>
    <row r="11" spans="1:13" ht="30" x14ac:dyDescent="0.25">
      <c r="A11" s="5" t="s">
        <v>7</v>
      </c>
      <c r="B11" s="4"/>
      <c r="C11" s="4"/>
      <c r="D11" s="4"/>
      <c r="E11" s="4"/>
      <c r="F11" s="4"/>
      <c r="G11" s="4"/>
      <c r="H11" s="4"/>
      <c r="I11" s="4"/>
      <c r="J11" s="4"/>
      <c r="K11" s="4"/>
      <c r="L11" s="4"/>
      <c r="M11" s="4"/>
    </row>
    <row r="12" spans="1:13" x14ac:dyDescent="0.25">
      <c r="A12" s="3" t="s">
        <v>11</v>
      </c>
      <c r="B12" s="4">
        <v>-5</v>
      </c>
      <c r="C12" s="4">
        <v>-5</v>
      </c>
      <c r="D12" s="4">
        <v>-5</v>
      </c>
      <c r="E12" s="4">
        <v>0</v>
      </c>
      <c r="F12" s="4">
        <v>0</v>
      </c>
      <c r="G12" s="4">
        <v>0</v>
      </c>
      <c r="H12" s="4">
        <v>0</v>
      </c>
      <c r="I12" s="4">
        <v>0</v>
      </c>
      <c r="J12" s="4">
        <v>0</v>
      </c>
      <c r="K12" s="4">
        <v>0</v>
      </c>
      <c r="L12" s="4">
        <v>0</v>
      </c>
      <c r="M12" s="4">
        <f>SUM(B12:L12)</f>
        <v>-15</v>
      </c>
    </row>
    <row r="13" spans="1:13" x14ac:dyDescent="0.25">
      <c r="A13" s="5" t="s">
        <v>5</v>
      </c>
      <c r="B13" s="4">
        <v>-5</v>
      </c>
      <c r="C13" s="4">
        <v>-5</v>
      </c>
      <c r="D13" s="4">
        <v>-5</v>
      </c>
      <c r="E13" s="4">
        <v>0</v>
      </c>
      <c r="F13" s="4">
        <v>0</v>
      </c>
      <c r="G13" s="4">
        <v>0</v>
      </c>
      <c r="H13" s="4">
        <v>0</v>
      </c>
      <c r="I13" s="4">
        <v>0</v>
      </c>
      <c r="J13" s="4">
        <v>0</v>
      </c>
      <c r="K13" s="4">
        <v>0</v>
      </c>
      <c r="L13" s="4">
        <v>0</v>
      </c>
      <c r="M13" s="13">
        <f>SUM(B13:L13)</f>
        <v>-15</v>
      </c>
    </row>
    <row r="14" spans="1:13" x14ac:dyDescent="0.25">
      <c r="A14" s="5" t="s">
        <v>6</v>
      </c>
      <c r="B14" s="4"/>
      <c r="C14" s="4"/>
      <c r="D14" s="4"/>
      <c r="E14" s="4"/>
      <c r="F14" s="4"/>
      <c r="G14" s="4"/>
      <c r="H14" s="4"/>
      <c r="I14" s="4"/>
      <c r="J14" s="4"/>
      <c r="K14" s="4"/>
      <c r="L14" s="4"/>
      <c r="M14" s="4"/>
    </row>
    <row r="15" spans="1:13" ht="30" x14ac:dyDescent="0.25">
      <c r="A15" s="5" t="s">
        <v>7</v>
      </c>
      <c r="B15" s="4"/>
      <c r="C15" s="4"/>
      <c r="D15" s="4"/>
      <c r="E15" s="4"/>
      <c r="F15" s="4"/>
      <c r="G15" s="4"/>
      <c r="H15" s="4"/>
      <c r="I15" s="4"/>
      <c r="J15" s="4"/>
      <c r="K15" s="4"/>
      <c r="L15" s="4"/>
      <c r="M15" s="4"/>
    </row>
    <row r="16" spans="1:13" ht="45" x14ac:dyDescent="0.25">
      <c r="A16" s="3" t="s">
        <v>9</v>
      </c>
      <c r="B16" s="4">
        <v>10</v>
      </c>
      <c r="C16" s="4">
        <v>5</v>
      </c>
      <c r="D16" s="4">
        <v>5</v>
      </c>
      <c r="E16" s="4">
        <v>0</v>
      </c>
      <c r="F16" s="4">
        <v>0</v>
      </c>
      <c r="G16" s="4">
        <v>0</v>
      </c>
      <c r="H16" s="4">
        <v>0</v>
      </c>
      <c r="I16" s="4">
        <v>0</v>
      </c>
      <c r="J16" s="4">
        <v>0</v>
      </c>
      <c r="K16" s="4">
        <v>0</v>
      </c>
      <c r="L16" s="4">
        <v>0</v>
      </c>
      <c r="M16" s="4">
        <v>20</v>
      </c>
    </row>
    <row r="17" spans="1:13" ht="30" x14ac:dyDescent="0.25">
      <c r="A17" s="3" t="s">
        <v>10</v>
      </c>
      <c r="B17" s="68">
        <v>3.51</v>
      </c>
      <c r="C17" s="69"/>
      <c r="D17" s="69"/>
      <c r="E17" s="69"/>
      <c r="F17" s="69"/>
      <c r="G17" s="69"/>
      <c r="H17" s="69"/>
      <c r="I17" s="69"/>
      <c r="J17" s="69"/>
      <c r="K17" s="69"/>
      <c r="L17" s="70"/>
      <c r="M17" s="4">
        <v>3.51</v>
      </c>
    </row>
    <row r="18" spans="1:13" x14ac:dyDescent="0.25">
      <c r="A18" s="5" t="s">
        <v>5</v>
      </c>
      <c r="B18" s="68">
        <v>3.51</v>
      </c>
      <c r="C18" s="69"/>
      <c r="D18" s="69"/>
      <c r="E18" s="69"/>
      <c r="F18" s="69"/>
      <c r="G18" s="69"/>
      <c r="H18" s="69"/>
      <c r="I18" s="69"/>
      <c r="J18" s="69"/>
      <c r="K18" s="69"/>
      <c r="L18" s="70"/>
      <c r="M18" s="4">
        <v>3.51</v>
      </c>
    </row>
    <row r="19" spans="1:13" x14ac:dyDescent="0.25">
      <c r="A19" s="5" t="s">
        <v>6</v>
      </c>
      <c r="B19" s="4"/>
      <c r="C19" s="4"/>
      <c r="D19" s="4"/>
      <c r="E19" s="4"/>
      <c r="F19" s="4"/>
      <c r="G19" s="4"/>
      <c r="H19" s="4"/>
      <c r="I19" s="4"/>
      <c r="J19" s="4"/>
      <c r="K19" s="4"/>
      <c r="L19" s="4"/>
      <c r="M19" s="4"/>
    </row>
    <row r="20" spans="1:13" ht="30" x14ac:dyDescent="0.25">
      <c r="A20" s="5" t="s">
        <v>7</v>
      </c>
      <c r="B20" s="4"/>
      <c r="C20" s="4"/>
      <c r="D20" s="4"/>
      <c r="E20" s="4"/>
      <c r="F20" s="4"/>
      <c r="G20" s="4"/>
      <c r="H20" s="4"/>
      <c r="I20" s="4"/>
      <c r="J20" s="4"/>
      <c r="K20" s="4"/>
      <c r="L20" s="4"/>
      <c r="M20" s="4"/>
    </row>
    <row r="21" spans="1:13" ht="45" x14ac:dyDescent="0.25">
      <c r="A21" s="5" t="s">
        <v>66</v>
      </c>
      <c r="B21" s="55" t="s">
        <v>33</v>
      </c>
      <c r="C21" s="55"/>
      <c r="D21" s="55"/>
      <c r="E21" s="55"/>
      <c r="F21" s="55"/>
      <c r="G21" s="55"/>
      <c r="H21" s="55"/>
      <c r="I21" s="55"/>
      <c r="J21" s="55"/>
      <c r="K21" s="55"/>
      <c r="L21" s="55"/>
      <c r="M21" s="55"/>
    </row>
    <row r="22" spans="1:13" ht="307.5" customHeight="1" x14ac:dyDescent="0.25">
      <c r="A22" s="5" t="s">
        <v>13</v>
      </c>
      <c r="B22" s="55" t="s">
        <v>43</v>
      </c>
      <c r="C22" s="55"/>
      <c r="D22" s="55"/>
      <c r="E22" s="55"/>
      <c r="F22" s="55"/>
      <c r="G22" s="55"/>
      <c r="H22" s="55"/>
      <c r="I22" s="55"/>
      <c r="J22" s="55"/>
      <c r="K22" s="55"/>
      <c r="L22" s="55"/>
      <c r="M22" s="55"/>
    </row>
    <row r="25" spans="1:13" ht="30" customHeight="1"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ht="45" customHeight="1" x14ac:dyDescent="0.25">
      <c r="A27" s="55" t="s">
        <v>16</v>
      </c>
      <c r="B27" s="55"/>
      <c r="C27" s="6">
        <v>0</v>
      </c>
      <c r="D27" s="5">
        <v>1</v>
      </c>
      <c r="E27" s="5">
        <v>2</v>
      </c>
      <c r="F27" s="5">
        <v>3</v>
      </c>
      <c r="G27" s="5">
        <v>5</v>
      </c>
      <c r="H27" s="5">
        <v>10</v>
      </c>
      <c r="I27" s="60" t="s">
        <v>3</v>
      </c>
      <c r="J27" s="60"/>
    </row>
    <row r="28" spans="1:13" ht="45" x14ac:dyDescent="0.25">
      <c r="A28" s="4" t="s">
        <v>17</v>
      </c>
      <c r="B28" s="5" t="s">
        <v>20</v>
      </c>
      <c r="C28" s="4"/>
      <c r="D28" s="4"/>
      <c r="E28" s="4"/>
      <c r="F28" s="4"/>
      <c r="G28" s="4"/>
      <c r="H28" s="4"/>
      <c r="I28" s="55"/>
      <c r="J28" s="55"/>
    </row>
    <row r="29" spans="1:13" ht="60" x14ac:dyDescent="0.25">
      <c r="A29" s="4" t="s">
        <v>18</v>
      </c>
      <c r="B29" s="5" t="s">
        <v>21</v>
      </c>
      <c r="C29" s="4"/>
      <c r="D29" s="4"/>
      <c r="E29" s="4"/>
      <c r="F29" s="4"/>
      <c r="G29" s="4"/>
      <c r="H29" s="4"/>
      <c r="I29" s="4"/>
      <c r="J29" s="4"/>
    </row>
    <row r="30" spans="1:13" ht="60" x14ac:dyDescent="0.25">
      <c r="A30" s="4" t="s">
        <v>19</v>
      </c>
      <c r="B30" s="7" t="s">
        <v>22</v>
      </c>
      <c r="C30" s="4"/>
      <c r="D30" s="4"/>
      <c r="E30" s="4"/>
      <c r="F30" s="4"/>
      <c r="G30" s="4"/>
      <c r="H30" s="4"/>
      <c r="I30" s="55"/>
      <c r="J30" s="55"/>
    </row>
    <row r="31" spans="1:13" x14ac:dyDescent="0.25">
      <c r="A31" s="8"/>
      <c r="B31" s="5" t="s">
        <v>23</v>
      </c>
      <c r="C31" s="4"/>
      <c r="D31" s="4"/>
      <c r="E31" s="4"/>
      <c r="F31" s="4"/>
      <c r="G31" s="4"/>
      <c r="H31" s="4"/>
      <c r="I31" s="55"/>
      <c r="J31" s="55"/>
    </row>
    <row r="32" spans="1:13" ht="45" x14ac:dyDescent="0.25">
      <c r="A32" s="55" t="s">
        <v>24</v>
      </c>
      <c r="B32" s="5" t="s">
        <v>20</v>
      </c>
      <c r="C32" s="55"/>
      <c r="D32" s="55"/>
      <c r="E32" s="55"/>
      <c r="F32" s="55"/>
      <c r="G32" s="55"/>
      <c r="H32" s="55"/>
      <c r="I32" s="55"/>
      <c r="J32" s="55"/>
    </row>
    <row r="33" spans="1:10" ht="60" x14ac:dyDescent="0.25">
      <c r="A33" s="55"/>
      <c r="B33" s="5" t="s">
        <v>21</v>
      </c>
      <c r="C33" s="55"/>
      <c r="D33" s="55"/>
      <c r="E33" s="55"/>
      <c r="F33" s="55"/>
      <c r="G33" s="55"/>
      <c r="H33" s="55"/>
      <c r="I33" s="55"/>
      <c r="J33" s="55"/>
    </row>
    <row r="34" spans="1:10" ht="139.5" customHeight="1" x14ac:dyDescent="0.25">
      <c r="A34" s="55"/>
      <c r="B34" s="7" t="s">
        <v>25</v>
      </c>
      <c r="C34" s="55" t="s">
        <v>44</v>
      </c>
      <c r="D34" s="55"/>
      <c r="E34" s="55"/>
      <c r="F34" s="55"/>
      <c r="G34" s="55"/>
      <c r="H34" s="55"/>
      <c r="I34" s="55"/>
      <c r="J34" s="55"/>
    </row>
    <row r="35" spans="1:10" ht="56.25" customHeight="1" x14ac:dyDescent="0.25">
      <c r="A35" s="55"/>
      <c r="B35" s="5" t="s">
        <v>45</v>
      </c>
      <c r="C35" s="57" t="s">
        <v>46</v>
      </c>
      <c r="D35" s="58"/>
      <c r="E35" s="58"/>
      <c r="F35" s="58"/>
      <c r="G35" s="58"/>
      <c r="H35" s="58"/>
      <c r="I35" s="58"/>
      <c r="J35" s="59"/>
    </row>
    <row r="36" spans="1:10" ht="85.5" customHeight="1" x14ac:dyDescent="0.25">
      <c r="A36" s="55" t="s">
        <v>26</v>
      </c>
      <c r="B36" s="5" t="s">
        <v>47</v>
      </c>
      <c r="C36" s="57" t="s">
        <v>49</v>
      </c>
      <c r="D36" s="58"/>
      <c r="E36" s="58"/>
      <c r="F36" s="58"/>
      <c r="G36" s="58"/>
      <c r="H36" s="58"/>
      <c r="I36" s="58"/>
      <c r="J36" s="59"/>
    </row>
    <row r="37" spans="1:10" ht="98.25" customHeight="1" x14ac:dyDescent="0.25">
      <c r="A37" s="55"/>
      <c r="B37" s="5" t="s">
        <v>48</v>
      </c>
      <c r="C37" s="57" t="s">
        <v>50</v>
      </c>
      <c r="D37" s="58"/>
      <c r="E37" s="58"/>
      <c r="F37" s="58"/>
      <c r="G37" s="58"/>
      <c r="H37" s="58"/>
      <c r="I37" s="58"/>
      <c r="J37" s="59"/>
    </row>
    <row r="38" spans="1:10" ht="60" x14ac:dyDescent="0.25">
      <c r="A38" s="4" t="s">
        <v>13</v>
      </c>
      <c r="B38" s="4"/>
      <c r="C38" s="4"/>
      <c r="D38" s="4"/>
      <c r="E38" s="4"/>
      <c r="F38" s="4"/>
      <c r="G38" s="4"/>
      <c r="H38" s="4"/>
      <c r="I38" s="55"/>
      <c r="J38" s="55"/>
    </row>
  </sheetData>
  <mergeCells count="23">
    <mergeCell ref="I31:J31"/>
    <mergeCell ref="A1:M1"/>
    <mergeCell ref="A2:A3"/>
    <mergeCell ref="B2:M2"/>
    <mergeCell ref="B21:M21"/>
    <mergeCell ref="B22:M22"/>
    <mergeCell ref="A25:J25"/>
    <mergeCell ref="A26:J26"/>
    <mergeCell ref="A27:B27"/>
    <mergeCell ref="I27:J27"/>
    <mergeCell ref="I28:J28"/>
    <mergeCell ref="I30:J30"/>
    <mergeCell ref="B17:L17"/>
    <mergeCell ref="B18:L18"/>
    <mergeCell ref="I38:J38"/>
    <mergeCell ref="C35:J35"/>
    <mergeCell ref="C37:J37"/>
    <mergeCell ref="C36:J36"/>
    <mergeCell ref="A32:A35"/>
    <mergeCell ref="C32:J32"/>
    <mergeCell ref="C33:J33"/>
    <mergeCell ref="C34:J34"/>
    <mergeCell ref="A36:A3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N38"/>
  <sheetViews>
    <sheetView topLeftCell="A9" workbookViewId="0">
      <selection activeCell="B22" sqref="B22:M22"/>
    </sheetView>
  </sheetViews>
  <sheetFormatPr defaultRowHeight="15" x14ac:dyDescent="0.25"/>
  <cols>
    <col min="1" max="1" width="24.7109375" customWidth="1"/>
    <col min="2" max="2" width="16" customWidth="1"/>
    <col min="3" max="3" width="11.7109375" customWidth="1"/>
    <col min="4" max="4" width="12.42578125" customWidth="1"/>
    <col min="5" max="5" width="11.7109375" customWidth="1"/>
    <col min="6" max="6" width="13.5703125" customWidth="1"/>
    <col min="7" max="8" width="13.140625" customWidth="1"/>
    <col min="9" max="9" width="12.42578125" customWidth="1"/>
    <col min="10" max="10" width="13.140625" customWidth="1"/>
    <col min="11" max="11" width="12.5703125" customWidth="1"/>
    <col min="12" max="12" width="13.28515625" customWidth="1"/>
    <col min="13" max="13" width="18.7109375" customWidth="1"/>
  </cols>
  <sheetData>
    <row r="1" spans="1:14" x14ac:dyDescent="0.25">
      <c r="A1" s="54" t="s">
        <v>0</v>
      </c>
      <c r="B1" s="54"/>
      <c r="C1" s="54"/>
      <c r="D1" s="54"/>
      <c r="E1" s="54"/>
      <c r="F1" s="54"/>
      <c r="G1" s="54"/>
      <c r="H1" s="54"/>
      <c r="I1" s="54"/>
      <c r="J1" s="54"/>
      <c r="K1" s="54"/>
      <c r="L1" s="54"/>
      <c r="M1" s="54"/>
    </row>
    <row r="2" spans="1:14" x14ac:dyDescent="0.25">
      <c r="A2" s="55" t="s">
        <v>1</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ht="32.25" customHeight="1" x14ac:dyDescent="0.25">
      <c r="A4" s="3" t="s">
        <v>4</v>
      </c>
      <c r="B4" s="4"/>
      <c r="C4" s="4"/>
      <c r="D4" s="4"/>
      <c r="E4" s="4"/>
      <c r="F4" s="4"/>
      <c r="G4" s="4"/>
      <c r="H4" s="4"/>
      <c r="I4" s="4"/>
      <c r="J4" s="4"/>
      <c r="K4" s="4"/>
      <c r="L4" s="4"/>
      <c r="M4" s="4"/>
    </row>
    <row r="5" spans="1:14" x14ac:dyDescent="0.25">
      <c r="A5" s="5" t="s">
        <v>5</v>
      </c>
      <c r="B5" s="4"/>
      <c r="C5" s="4"/>
      <c r="D5" s="4"/>
      <c r="E5" s="4"/>
      <c r="F5" s="4"/>
      <c r="G5" s="4"/>
      <c r="H5" s="4"/>
      <c r="I5" s="4"/>
      <c r="J5" s="4"/>
      <c r="K5" s="4"/>
      <c r="L5" s="4"/>
      <c r="M5" s="4"/>
    </row>
    <row r="6" spans="1:14" x14ac:dyDescent="0.25">
      <c r="A6" s="5" t="s">
        <v>6</v>
      </c>
      <c r="B6" s="4"/>
      <c r="C6" s="4"/>
      <c r="D6" s="4"/>
      <c r="E6" s="4"/>
      <c r="F6" s="4"/>
      <c r="G6" s="4"/>
      <c r="H6" s="4"/>
      <c r="I6" s="4"/>
      <c r="J6" s="4"/>
      <c r="K6" s="4"/>
      <c r="L6" s="4"/>
      <c r="M6" s="4"/>
    </row>
    <row r="7" spans="1:14" ht="42.75" customHeight="1" x14ac:dyDescent="0.25">
      <c r="A7" s="5" t="s">
        <v>7</v>
      </c>
      <c r="B7" s="4"/>
      <c r="C7" s="4"/>
      <c r="D7" s="4"/>
      <c r="E7" s="4"/>
      <c r="F7" s="4"/>
      <c r="G7" s="4"/>
      <c r="H7" s="4"/>
      <c r="I7" s="4"/>
      <c r="J7" s="4"/>
      <c r="K7" s="4"/>
      <c r="L7" s="4"/>
      <c r="M7" s="4"/>
    </row>
    <row r="8" spans="1:14" ht="31.5" customHeight="1" x14ac:dyDescent="0.25">
      <c r="A8" s="3" t="s">
        <v>8</v>
      </c>
      <c r="B8" s="4">
        <v>12</v>
      </c>
      <c r="C8" s="4">
        <v>10</v>
      </c>
      <c r="D8" s="15">
        <v>10</v>
      </c>
      <c r="E8" s="15">
        <v>10</v>
      </c>
      <c r="F8" s="4">
        <v>0</v>
      </c>
      <c r="G8" s="4">
        <v>0</v>
      </c>
      <c r="H8" s="4">
        <v>0</v>
      </c>
      <c r="I8" s="4">
        <v>0</v>
      </c>
      <c r="J8" s="4">
        <v>0</v>
      </c>
      <c r="K8" s="4">
        <v>0</v>
      </c>
      <c r="L8" s="4">
        <v>0</v>
      </c>
      <c r="M8" s="4">
        <v>42</v>
      </c>
      <c r="N8">
        <f>SUM(B8:L8)</f>
        <v>42</v>
      </c>
    </row>
    <row r="9" spans="1:14" x14ac:dyDescent="0.25">
      <c r="A9" s="5" t="s">
        <v>5</v>
      </c>
      <c r="B9" s="4">
        <v>12</v>
      </c>
      <c r="C9" s="4">
        <v>10</v>
      </c>
      <c r="D9" s="15">
        <v>10</v>
      </c>
      <c r="E9" s="15">
        <v>10</v>
      </c>
      <c r="F9" s="4">
        <v>0</v>
      </c>
      <c r="G9" s="4">
        <v>0</v>
      </c>
      <c r="H9" s="4">
        <v>0</v>
      </c>
      <c r="I9" s="4">
        <v>0</v>
      </c>
      <c r="J9" s="4">
        <v>0</v>
      </c>
      <c r="K9" s="4">
        <v>0</v>
      </c>
      <c r="L9" s="4">
        <v>0</v>
      </c>
      <c r="M9" s="4">
        <v>42</v>
      </c>
    </row>
    <row r="10" spans="1:14" x14ac:dyDescent="0.25">
      <c r="A10" s="5" t="s">
        <v>6</v>
      </c>
      <c r="B10" s="4"/>
      <c r="C10" s="4"/>
      <c r="D10" s="4"/>
      <c r="E10" s="4"/>
      <c r="F10" s="4"/>
      <c r="G10" s="4"/>
      <c r="H10" s="4"/>
      <c r="I10" s="4"/>
      <c r="J10" s="4"/>
      <c r="K10" s="4"/>
      <c r="L10" s="4"/>
      <c r="M10" s="4"/>
    </row>
    <row r="11" spans="1:14" ht="44.25" customHeight="1" x14ac:dyDescent="0.25">
      <c r="A11" s="5" t="s">
        <v>7</v>
      </c>
      <c r="B11" s="4"/>
      <c r="C11" s="4"/>
      <c r="D11" s="4"/>
      <c r="E11" s="4"/>
      <c r="F11" s="4"/>
      <c r="G11" s="4"/>
      <c r="H11" s="4"/>
      <c r="I11" s="4"/>
      <c r="J11" s="4"/>
      <c r="K11" s="4"/>
      <c r="L11" s="4"/>
      <c r="M11" s="4"/>
    </row>
    <row r="12" spans="1:14" x14ac:dyDescent="0.25">
      <c r="A12" s="3" t="s">
        <v>11</v>
      </c>
      <c r="B12" s="4">
        <v>-12</v>
      </c>
      <c r="C12" s="4">
        <v>-10</v>
      </c>
      <c r="D12" s="15">
        <v>-10</v>
      </c>
      <c r="E12" s="15">
        <v>-10</v>
      </c>
      <c r="F12" s="4">
        <v>0</v>
      </c>
      <c r="G12" s="4">
        <v>0</v>
      </c>
      <c r="H12" s="4">
        <v>0</v>
      </c>
      <c r="I12" s="4">
        <v>0</v>
      </c>
      <c r="J12" s="4">
        <v>0</v>
      </c>
      <c r="K12" s="4">
        <v>0</v>
      </c>
      <c r="L12" s="4">
        <v>0</v>
      </c>
      <c r="M12" s="4">
        <v>-42</v>
      </c>
    </row>
    <row r="13" spans="1:14" x14ac:dyDescent="0.25">
      <c r="A13" s="5" t="s">
        <v>5</v>
      </c>
      <c r="B13" s="4">
        <v>-12</v>
      </c>
      <c r="C13" s="4">
        <v>-10</v>
      </c>
      <c r="D13" s="15">
        <v>-10</v>
      </c>
      <c r="E13" s="15">
        <v>-10</v>
      </c>
      <c r="F13" s="4">
        <v>0</v>
      </c>
      <c r="G13" s="4">
        <v>0</v>
      </c>
      <c r="H13" s="4">
        <v>0</v>
      </c>
      <c r="I13" s="4">
        <v>0</v>
      </c>
      <c r="J13" s="4">
        <v>0</v>
      </c>
      <c r="K13" s="4">
        <v>0</v>
      </c>
      <c r="L13" s="4">
        <v>0</v>
      </c>
      <c r="M13" s="4">
        <v>-42</v>
      </c>
    </row>
    <row r="14" spans="1:14" x14ac:dyDescent="0.25">
      <c r="A14" s="5" t="s">
        <v>6</v>
      </c>
      <c r="B14" s="4"/>
      <c r="C14" s="4"/>
      <c r="D14" s="4"/>
      <c r="E14" s="4"/>
      <c r="F14" s="4"/>
      <c r="G14" s="4"/>
      <c r="H14" s="4"/>
      <c r="I14" s="4"/>
      <c r="J14" s="4"/>
      <c r="K14" s="4"/>
      <c r="L14" s="4"/>
      <c r="M14" s="4"/>
    </row>
    <row r="15" spans="1:14" ht="43.5" customHeight="1" x14ac:dyDescent="0.25">
      <c r="A15" s="5" t="s">
        <v>7</v>
      </c>
      <c r="B15" s="4"/>
      <c r="C15" s="4"/>
      <c r="D15" s="4"/>
      <c r="E15" s="4"/>
      <c r="F15" s="4"/>
      <c r="G15" s="4"/>
      <c r="H15" s="4"/>
      <c r="I15" s="4"/>
      <c r="J15" s="4"/>
      <c r="K15" s="4"/>
      <c r="L15" s="4"/>
      <c r="M15" s="4"/>
    </row>
    <row r="16" spans="1:14" ht="43.5" customHeight="1" x14ac:dyDescent="0.25">
      <c r="A16" s="3" t="s">
        <v>9</v>
      </c>
      <c r="B16" s="4">
        <v>0</v>
      </c>
      <c r="C16" s="4">
        <v>0</v>
      </c>
      <c r="D16" s="4">
        <v>0</v>
      </c>
      <c r="E16" s="4">
        <v>0</v>
      </c>
      <c r="F16" s="4">
        <v>0</v>
      </c>
      <c r="G16" s="4">
        <v>0</v>
      </c>
      <c r="H16" s="4">
        <v>0</v>
      </c>
      <c r="I16" s="4">
        <v>0</v>
      </c>
      <c r="J16" s="4">
        <v>0</v>
      </c>
      <c r="K16" s="4">
        <v>0</v>
      </c>
      <c r="L16" s="4">
        <v>0</v>
      </c>
      <c r="M16" s="4">
        <v>0</v>
      </c>
    </row>
    <row r="17" spans="1:13" ht="43.5" customHeight="1" x14ac:dyDescent="0.25">
      <c r="A17" s="3" t="s">
        <v>10</v>
      </c>
      <c r="B17" s="4">
        <v>0</v>
      </c>
      <c r="C17" s="4">
        <v>0</v>
      </c>
      <c r="D17" s="4">
        <v>0</v>
      </c>
      <c r="E17" s="4">
        <v>0</v>
      </c>
      <c r="F17" s="4">
        <v>0</v>
      </c>
      <c r="G17" s="4">
        <v>0</v>
      </c>
      <c r="H17" s="4">
        <v>0</v>
      </c>
      <c r="I17" s="4">
        <v>0</v>
      </c>
      <c r="J17" s="4">
        <v>0</v>
      </c>
      <c r="K17" s="4">
        <v>0</v>
      </c>
      <c r="L17" s="4">
        <v>0</v>
      </c>
      <c r="M17" s="4">
        <v>0</v>
      </c>
    </row>
    <row r="18" spans="1:13" ht="43.5" customHeight="1" x14ac:dyDescent="0.25">
      <c r="A18" s="5" t="s">
        <v>5</v>
      </c>
      <c r="B18" s="4"/>
      <c r="C18" s="4"/>
      <c r="D18" s="4"/>
      <c r="E18" s="4"/>
      <c r="F18" s="4"/>
      <c r="G18" s="4"/>
      <c r="H18" s="4"/>
      <c r="I18" s="4"/>
      <c r="J18" s="4"/>
      <c r="K18" s="4"/>
      <c r="L18" s="4"/>
      <c r="M18" s="4"/>
    </row>
    <row r="19" spans="1:13" ht="43.5" customHeight="1" x14ac:dyDescent="0.25">
      <c r="A19" s="5" t="s">
        <v>6</v>
      </c>
      <c r="B19" s="4"/>
      <c r="C19" s="4"/>
      <c r="D19" s="4"/>
      <c r="E19" s="4"/>
      <c r="F19" s="4"/>
      <c r="G19" s="4"/>
      <c r="H19" s="4"/>
      <c r="I19" s="4"/>
      <c r="J19" s="4"/>
      <c r="K19" s="4"/>
      <c r="L19" s="4"/>
      <c r="M19" s="4"/>
    </row>
    <row r="20" spans="1:13" ht="43.5" customHeight="1" x14ac:dyDescent="0.25">
      <c r="A20" s="5" t="s">
        <v>7</v>
      </c>
      <c r="B20" s="4"/>
      <c r="C20" s="4"/>
      <c r="D20" s="4"/>
      <c r="E20" s="4"/>
      <c r="F20" s="4"/>
      <c r="G20" s="4"/>
      <c r="H20" s="4"/>
      <c r="I20" s="4"/>
      <c r="J20" s="4"/>
      <c r="K20" s="4"/>
      <c r="L20" s="4"/>
      <c r="M20" s="4"/>
    </row>
    <row r="21" spans="1:13" ht="34.5" customHeight="1" x14ac:dyDescent="0.25">
      <c r="A21" s="5" t="s">
        <v>66</v>
      </c>
      <c r="B21" s="55" t="s">
        <v>51</v>
      </c>
      <c r="C21" s="55"/>
      <c r="D21" s="55"/>
      <c r="E21" s="55"/>
      <c r="F21" s="55"/>
      <c r="G21" s="55"/>
      <c r="H21" s="55"/>
      <c r="I21" s="55"/>
      <c r="J21" s="55"/>
      <c r="K21" s="55"/>
      <c r="L21" s="55"/>
      <c r="M21" s="55"/>
    </row>
    <row r="22" spans="1:13" ht="60" x14ac:dyDescent="0.25">
      <c r="A22" s="5" t="s">
        <v>13</v>
      </c>
      <c r="B22" s="55" t="s">
        <v>52</v>
      </c>
      <c r="C22" s="55"/>
      <c r="D22" s="55"/>
      <c r="E22" s="55"/>
      <c r="F22" s="55"/>
      <c r="G22" s="55"/>
      <c r="H22" s="55"/>
      <c r="I22" s="55"/>
      <c r="J22" s="55"/>
      <c r="K22" s="55"/>
      <c r="L22" s="55"/>
      <c r="M22" s="55"/>
    </row>
    <row r="25" spans="1:13" ht="30" customHeight="1"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ht="45" customHeight="1" x14ac:dyDescent="0.25">
      <c r="A27" s="55" t="s">
        <v>16</v>
      </c>
      <c r="B27" s="55"/>
      <c r="C27" s="6">
        <v>0</v>
      </c>
      <c r="D27" s="5">
        <v>1</v>
      </c>
      <c r="E27" s="5">
        <v>2</v>
      </c>
      <c r="F27" s="5">
        <v>3</v>
      </c>
      <c r="G27" s="5">
        <v>5</v>
      </c>
      <c r="H27" s="5">
        <v>10</v>
      </c>
      <c r="I27" s="60" t="s">
        <v>3</v>
      </c>
      <c r="J27" s="60"/>
    </row>
    <row r="28" spans="1:13" ht="30" x14ac:dyDescent="0.25">
      <c r="A28" s="4" t="s">
        <v>17</v>
      </c>
      <c r="B28" s="5" t="s">
        <v>20</v>
      </c>
      <c r="C28" s="4"/>
      <c r="D28" s="4"/>
      <c r="E28" s="4"/>
      <c r="F28" s="4"/>
      <c r="G28" s="4"/>
      <c r="H28" s="4"/>
      <c r="I28" s="55"/>
      <c r="J28" s="55"/>
    </row>
    <row r="29" spans="1:13" ht="45" x14ac:dyDescent="0.25">
      <c r="A29" s="4" t="s">
        <v>18</v>
      </c>
      <c r="B29" s="5" t="s">
        <v>21</v>
      </c>
      <c r="C29" s="4"/>
      <c r="D29" s="4"/>
      <c r="E29" s="4"/>
      <c r="F29" s="4"/>
      <c r="G29" s="4"/>
      <c r="H29" s="4"/>
      <c r="I29" s="57"/>
      <c r="J29" s="59"/>
    </row>
    <row r="30" spans="1:13" ht="60" x14ac:dyDescent="0.25">
      <c r="A30" s="4" t="s">
        <v>19</v>
      </c>
      <c r="B30" s="7" t="s">
        <v>22</v>
      </c>
      <c r="C30" s="4"/>
      <c r="D30" s="4"/>
      <c r="E30" s="4"/>
      <c r="F30" s="4"/>
      <c r="G30" s="4"/>
      <c r="H30" s="4"/>
      <c r="I30" s="55"/>
      <c r="J30" s="55"/>
    </row>
    <row r="31" spans="1:13" x14ac:dyDescent="0.25">
      <c r="A31" s="8"/>
      <c r="B31" s="5" t="s">
        <v>23</v>
      </c>
      <c r="C31" s="4"/>
      <c r="D31" s="4"/>
      <c r="E31" s="4"/>
      <c r="F31" s="4"/>
      <c r="G31" s="4"/>
      <c r="H31" s="4"/>
      <c r="I31" s="55"/>
      <c r="J31" s="55"/>
    </row>
    <row r="32" spans="1:13" ht="30" x14ac:dyDescent="0.25">
      <c r="A32" s="55" t="s">
        <v>24</v>
      </c>
      <c r="B32" s="5" t="s">
        <v>20</v>
      </c>
      <c r="C32" s="55"/>
      <c r="D32" s="55"/>
      <c r="E32" s="55"/>
      <c r="F32" s="55"/>
      <c r="G32" s="55"/>
      <c r="H32" s="55"/>
      <c r="I32" s="55"/>
      <c r="J32" s="55"/>
    </row>
    <row r="33" spans="1:10" ht="45" x14ac:dyDescent="0.25">
      <c r="A33" s="55"/>
      <c r="B33" s="5" t="s">
        <v>21</v>
      </c>
      <c r="C33" s="55"/>
      <c r="D33" s="55"/>
      <c r="E33" s="55"/>
      <c r="F33" s="55"/>
      <c r="G33" s="55"/>
      <c r="H33" s="55"/>
      <c r="I33" s="55"/>
      <c r="J33" s="55"/>
    </row>
    <row r="34" spans="1:10" ht="60" x14ac:dyDescent="0.25">
      <c r="A34" s="55"/>
      <c r="B34" s="7" t="s">
        <v>25</v>
      </c>
      <c r="C34" s="55" t="s">
        <v>53</v>
      </c>
      <c r="D34" s="55"/>
      <c r="E34" s="55"/>
      <c r="F34" s="55"/>
      <c r="G34" s="55"/>
      <c r="H34" s="55"/>
      <c r="I34" s="55"/>
      <c r="J34" s="55"/>
    </row>
    <row r="35" spans="1:10" x14ac:dyDescent="0.25">
      <c r="A35" s="55"/>
      <c r="B35" s="5" t="s">
        <v>23</v>
      </c>
      <c r="C35" s="4"/>
      <c r="D35" s="4"/>
      <c r="E35" s="4"/>
      <c r="F35" s="4"/>
      <c r="G35" s="4"/>
      <c r="H35" s="4"/>
      <c r="I35" s="55"/>
      <c r="J35" s="55"/>
    </row>
    <row r="36" spans="1:10" ht="46.5" customHeight="1" x14ac:dyDescent="0.25">
      <c r="A36" s="55" t="s">
        <v>26</v>
      </c>
      <c r="B36" s="5" t="s">
        <v>47</v>
      </c>
      <c r="C36" s="57" t="s">
        <v>54</v>
      </c>
      <c r="D36" s="58"/>
      <c r="E36" s="58"/>
      <c r="F36" s="58"/>
      <c r="G36" s="58"/>
      <c r="H36" s="58"/>
      <c r="I36" s="58"/>
      <c r="J36" s="59"/>
    </row>
    <row r="37" spans="1:10" x14ac:dyDescent="0.25">
      <c r="A37" s="55"/>
      <c r="B37" s="5" t="s">
        <v>23</v>
      </c>
      <c r="C37" s="4"/>
      <c r="D37" s="4"/>
      <c r="E37" s="4"/>
      <c r="F37" s="4"/>
      <c r="G37" s="4"/>
      <c r="H37" s="4"/>
      <c r="I37" s="55"/>
      <c r="J37" s="55"/>
    </row>
    <row r="38" spans="1:10" ht="60" x14ac:dyDescent="0.25">
      <c r="A38" s="4" t="s">
        <v>13</v>
      </c>
      <c r="B38" s="4"/>
      <c r="C38" s="4"/>
      <c r="D38" s="4"/>
      <c r="E38" s="4"/>
      <c r="F38" s="4"/>
      <c r="G38" s="4"/>
      <c r="H38" s="4"/>
      <c r="I38" s="55"/>
      <c r="J38" s="55"/>
    </row>
  </sheetData>
  <mergeCells count="22">
    <mergeCell ref="A25:J25"/>
    <mergeCell ref="A1:M1"/>
    <mergeCell ref="A2:A3"/>
    <mergeCell ref="B2:M2"/>
    <mergeCell ref="B21:M21"/>
    <mergeCell ref="B22:M22"/>
    <mergeCell ref="A26:J26"/>
    <mergeCell ref="A27:B27"/>
    <mergeCell ref="I27:J27"/>
    <mergeCell ref="I28:J28"/>
    <mergeCell ref="I30:J30"/>
    <mergeCell ref="I38:J38"/>
    <mergeCell ref="I29:J29"/>
    <mergeCell ref="C36:J36"/>
    <mergeCell ref="A32:A35"/>
    <mergeCell ref="C32:J32"/>
    <mergeCell ref="C33:J33"/>
    <mergeCell ref="C34:J34"/>
    <mergeCell ref="I35:J35"/>
    <mergeCell ref="A36:A37"/>
    <mergeCell ref="I37:J37"/>
    <mergeCell ref="I31:J3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N38"/>
  <sheetViews>
    <sheetView topLeftCell="A10" workbookViewId="0">
      <selection activeCell="O16" sqref="O16"/>
    </sheetView>
  </sheetViews>
  <sheetFormatPr defaultRowHeight="15" x14ac:dyDescent="0.25"/>
  <cols>
    <col min="1" max="1" width="26.140625" customWidth="1"/>
    <col min="2" max="2" width="18.42578125" customWidth="1"/>
    <col min="3" max="3" width="13.42578125" customWidth="1"/>
    <col min="4" max="4" width="12.5703125" customWidth="1"/>
    <col min="5" max="5" width="13.7109375" customWidth="1"/>
    <col min="6" max="6" width="12.42578125" customWidth="1"/>
    <col min="7" max="7" width="12.28515625" customWidth="1"/>
    <col min="8" max="8" width="12.140625" customWidth="1"/>
    <col min="9" max="9" width="12.42578125" customWidth="1"/>
    <col min="10" max="10" width="13.85546875" customWidth="1"/>
    <col min="11" max="11" width="12.28515625" customWidth="1"/>
    <col min="12" max="12" width="13.140625" customWidth="1"/>
    <col min="13" max="13" width="18.85546875" customWidth="1"/>
  </cols>
  <sheetData>
    <row r="1" spans="1:14" x14ac:dyDescent="0.25">
      <c r="A1" s="54" t="s">
        <v>0</v>
      </c>
      <c r="B1" s="54"/>
      <c r="C1" s="54"/>
      <c r="D1" s="54"/>
      <c r="E1" s="54"/>
      <c r="F1" s="54"/>
      <c r="G1" s="54"/>
      <c r="H1" s="54"/>
      <c r="I1" s="54"/>
      <c r="J1" s="54"/>
      <c r="K1" s="54"/>
      <c r="L1" s="54"/>
      <c r="M1" s="54"/>
    </row>
    <row r="2" spans="1:14" x14ac:dyDescent="0.25">
      <c r="A2" s="55" t="s">
        <v>1</v>
      </c>
      <c r="B2" s="56" t="s">
        <v>2</v>
      </c>
      <c r="C2" s="56"/>
      <c r="D2" s="56"/>
      <c r="E2" s="56"/>
      <c r="F2" s="56"/>
      <c r="G2" s="56"/>
      <c r="H2" s="56"/>
      <c r="I2" s="56"/>
      <c r="J2" s="56"/>
      <c r="K2" s="56"/>
      <c r="L2" s="56"/>
      <c r="M2" s="56"/>
    </row>
    <row r="3" spans="1:14" x14ac:dyDescent="0.25">
      <c r="A3" s="55"/>
      <c r="B3" s="1">
        <v>0</v>
      </c>
      <c r="C3" s="1">
        <v>1</v>
      </c>
      <c r="D3" s="1">
        <v>2</v>
      </c>
      <c r="E3" s="1">
        <v>3</v>
      </c>
      <c r="F3" s="1">
        <v>4</v>
      </c>
      <c r="G3" s="1">
        <v>5</v>
      </c>
      <c r="H3" s="1">
        <v>6</v>
      </c>
      <c r="I3" s="1">
        <v>7</v>
      </c>
      <c r="J3" s="1">
        <v>8</v>
      </c>
      <c r="K3" s="1">
        <v>9</v>
      </c>
      <c r="L3" s="1">
        <v>10</v>
      </c>
      <c r="M3" s="2" t="s">
        <v>3</v>
      </c>
    </row>
    <row r="4" spans="1:14" ht="24.75" customHeight="1" x14ac:dyDescent="0.25">
      <c r="A4" s="3" t="s">
        <v>4</v>
      </c>
      <c r="B4" s="4"/>
      <c r="C4" s="4"/>
      <c r="D4" s="4"/>
      <c r="E4" s="4"/>
      <c r="F4" s="4"/>
      <c r="G4" s="4"/>
      <c r="H4" s="4"/>
      <c r="I4" s="4"/>
      <c r="J4" s="4"/>
      <c r="K4" s="4"/>
      <c r="L4" s="4"/>
      <c r="M4" s="4"/>
    </row>
    <row r="5" spans="1:14" ht="20.25" customHeight="1" x14ac:dyDescent="0.25">
      <c r="A5" s="5" t="s">
        <v>5</v>
      </c>
      <c r="B5" s="4"/>
      <c r="C5" s="4"/>
      <c r="D5" s="4"/>
      <c r="E5" s="4"/>
      <c r="F5" s="4"/>
      <c r="G5" s="4"/>
      <c r="H5" s="4"/>
      <c r="I5" s="4"/>
      <c r="J5" s="4"/>
      <c r="K5" s="4"/>
      <c r="L5" s="4"/>
      <c r="M5" s="4"/>
    </row>
    <row r="6" spans="1:14" x14ac:dyDescent="0.25">
      <c r="A6" s="5" t="s">
        <v>6</v>
      </c>
      <c r="B6" s="4"/>
      <c r="C6" s="4"/>
      <c r="D6" s="4"/>
      <c r="E6" s="4"/>
      <c r="F6" s="4"/>
      <c r="G6" s="4"/>
      <c r="H6" s="4"/>
      <c r="I6" s="4"/>
      <c r="J6" s="4"/>
      <c r="K6" s="4"/>
      <c r="L6" s="4"/>
      <c r="M6" s="4"/>
    </row>
    <row r="7" spans="1:14" ht="30" x14ac:dyDescent="0.25">
      <c r="A7" s="5" t="s">
        <v>7</v>
      </c>
      <c r="B7" s="4"/>
      <c r="C7" s="4"/>
      <c r="D7" s="4"/>
      <c r="E7" s="4"/>
      <c r="F7" s="4"/>
      <c r="G7" s="4"/>
      <c r="H7" s="4"/>
      <c r="I7" s="4"/>
      <c r="J7" s="4"/>
      <c r="K7" s="4"/>
      <c r="L7" s="4"/>
      <c r="M7" s="4"/>
    </row>
    <row r="8" spans="1:14" ht="27.75" customHeight="1" x14ac:dyDescent="0.25">
      <c r="A8" s="3" t="s">
        <v>8</v>
      </c>
      <c r="B8" s="4">
        <v>1.29</v>
      </c>
      <c r="C8" s="4">
        <v>3.95</v>
      </c>
      <c r="D8" s="4">
        <v>1.69</v>
      </c>
      <c r="E8" s="4">
        <v>8.6</v>
      </c>
      <c r="F8" s="4">
        <v>8.67</v>
      </c>
      <c r="G8" s="4">
        <v>9.3800000000000008</v>
      </c>
      <c r="H8" s="4">
        <v>13.89</v>
      </c>
      <c r="I8" s="4">
        <v>8.8699999999999992</v>
      </c>
      <c r="J8" s="4">
        <v>8.86</v>
      </c>
      <c r="K8" s="4">
        <v>0</v>
      </c>
      <c r="L8" s="4">
        <v>0</v>
      </c>
      <c r="M8" s="4">
        <f>SUM(B8:L8)</f>
        <v>65.199999999999989</v>
      </c>
      <c r="N8">
        <f>SUM(B8:L8)</f>
        <v>65.199999999999989</v>
      </c>
    </row>
    <row r="9" spans="1:14" ht="30" customHeight="1" x14ac:dyDescent="0.25">
      <c r="A9" s="5" t="s">
        <v>5</v>
      </c>
      <c r="B9" s="4">
        <v>1.29</v>
      </c>
      <c r="C9" s="4">
        <v>3.95</v>
      </c>
      <c r="D9" s="4">
        <v>1.69</v>
      </c>
      <c r="E9" s="4">
        <v>8.6</v>
      </c>
      <c r="F9" s="4">
        <v>8.67</v>
      </c>
      <c r="G9" s="4">
        <v>9.3800000000000008</v>
      </c>
      <c r="H9" s="4">
        <v>13.89</v>
      </c>
      <c r="I9" s="4">
        <v>8.8699999999999992</v>
      </c>
      <c r="J9" s="4">
        <v>8.86</v>
      </c>
      <c r="K9" s="4">
        <v>0</v>
      </c>
      <c r="L9" s="4">
        <v>0</v>
      </c>
      <c r="M9" s="4">
        <v>65.2</v>
      </c>
    </row>
    <row r="10" spans="1:14" x14ac:dyDescent="0.25">
      <c r="A10" s="5" t="s">
        <v>6</v>
      </c>
      <c r="B10" s="4"/>
      <c r="C10" s="4"/>
      <c r="D10" s="4"/>
      <c r="E10" s="4"/>
      <c r="F10" s="4"/>
      <c r="G10" s="4"/>
      <c r="H10" s="4"/>
      <c r="I10" s="4"/>
      <c r="J10" s="4"/>
      <c r="K10" s="4"/>
      <c r="L10" s="4"/>
      <c r="M10" s="4"/>
    </row>
    <row r="11" spans="1:14" ht="42" customHeight="1" x14ac:dyDescent="0.25">
      <c r="A11" s="5" t="s">
        <v>7</v>
      </c>
      <c r="B11" s="4"/>
      <c r="C11" s="4"/>
      <c r="D11" s="4"/>
      <c r="E11" s="4"/>
      <c r="F11" s="4"/>
      <c r="G11" s="4"/>
      <c r="H11" s="4"/>
      <c r="I11" s="4"/>
      <c r="J11" s="4"/>
      <c r="K11" s="4"/>
      <c r="L11" s="4"/>
      <c r="M11" s="4"/>
    </row>
    <row r="12" spans="1:14" ht="30" customHeight="1" x14ac:dyDescent="0.25">
      <c r="A12" s="3" t="s">
        <v>11</v>
      </c>
      <c r="B12" s="4">
        <v>-1.29</v>
      </c>
      <c r="C12" s="4">
        <v>-3.95</v>
      </c>
      <c r="D12" s="4">
        <v>-1.69</v>
      </c>
      <c r="E12" s="4">
        <v>-8.6</v>
      </c>
      <c r="F12" s="4">
        <v>-8.67</v>
      </c>
      <c r="G12" s="4">
        <v>-9.3800000000000008</v>
      </c>
      <c r="H12" s="4">
        <v>-13.89</v>
      </c>
      <c r="I12" s="4">
        <v>-8.8699999999999992</v>
      </c>
      <c r="J12" s="4">
        <v>-8.86</v>
      </c>
      <c r="K12" s="4">
        <v>0</v>
      </c>
      <c r="L12" s="4">
        <v>0</v>
      </c>
      <c r="M12" s="10">
        <v>-65.2</v>
      </c>
    </row>
    <row r="13" spans="1:14" ht="30" customHeight="1" x14ac:dyDescent="0.25">
      <c r="A13" s="5" t="s">
        <v>5</v>
      </c>
      <c r="B13" s="4">
        <v>-1.29</v>
      </c>
      <c r="C13" s="4">
        <v>-3.95</v>
      </c>
      <c r="D13" s="4">
        <v>-1.69</v>
      </c>
      <c r="E13" s="4">
        <v>-8.6</v>
      </c>
      <c r="F13" s="4">
        <v>-8.67</v>
      </c>
      <c r="G13" s="4">
        <v>-9.3800000000000008</v>
      </c>
      <c r="H13" s="4">
        <v>-13.89</v>
      </c>
      <c r="I13" s="4">
        <v>-8.8699999999999992</v>
      </c>
      <c r="J13" s="4">
        <v>-8.86</v>
      </c>
      <c r="K13" s="4">
        <v>0</v>
      </c>
      <c r="L13" s="4">
        <v>0</v>
      </c>
      <c r="M13" s="10">
        <v>-65.2</v>
      </c>
    </row>
    <row r="14" spans="1:14" x14ac:dyDescent="0.25">
      <c r="A14" s="5" t="s">
        <v>6</v>
      </c>
      <c r="B14" s="4"/>
      <c r="C14" s="4"/>
      <c r="D14" s="4"/>
      <c r="E14" s="4"/>
      <c r="F14" s="4"/>
      <c r="G14" s="4"/>
      <c r="H14" s="4"/>
      <c r="I14" s="4"/>
      <c r="J14" s="4"/>
      <c r="K14" s="4"/>
      <c r="L14" s="4"/>
      <c r="M14" s="4"/>
    </row>
    <row r="15" spans="1:14" ht="39.75" customHeight="1" x14ac:dyDescent="0.25">
      <c r="A15" s="5" t="s">
        <v>7</v>
      </c>
      <c r="B15" s="4"/>
      <c r="C15" s="4"/>
      <c r="D15" s="4"/>
      <c r="E15" s="4"/>
      <c r="F15" s="4"/>
      <c r="G15" s="4"/>
      <c r="H15" s="4"/>
      <c r="I15" s="4"/>
      <c r="J15" s="4"/>
      <c r="K15" s="4"/>
      <c r="L15" s="4"/>
      <c r="M15" s="4"/>
    </row>
    <row r="16" spans="1:14" ht="39.75" customHeight="1" x14ac:dyDescent="0.25">
      <c r="A16" s="3" t="s">
        <v>9</v>
      </c>
      <c r="B16" s="4">
        <v>7.08</v>
      </c>
      <c r="C16" s="4">
        <v>21.76</v>
      </c>
      <c r="D16" s="4">
        <v>9.34</v>
      </c>
      <c r="E16" s="4">
        <v>0</v>
      </c>
      <c r="F16" s="4">
        <v>0</v>
      </c>
      <c r="G16" s="4">
        <v>0</v>
      </c>
      <c r="H16" s="4">
        <v>0</v>
      </c>
      <c r="I16" s="4">
        <v>0</v>
      </c>
      <c r="J16" s="4">
        <v>0</v>
      </c>
      <c r="K16" s="4">
        <v>0</v>
      </c>
      <c r="L16" s="4">
        <v>0</v>
      </c>
      <c r="M16" s="4">
        <f>SUM(B16:L16)</f>
        <v>38.180000000000007</v>
      </c>
    </row>
    <row r="17" spans="1:13" ht="39.75" customHeight="1" x14ac:dyDescent="0.25">
      <c r="A17" s="3" t="s">
        <v>10</v>
      </c>
      <c r="B17" s="10">
        <v>0</v>
      </c>
      <c r="C17" s="10">
        <v>0</v>
      </c>
      <c r="D17" s="10">
        <v>0.77</v>
      </c>
      <c r="E17" s="10">
        <v>66.58</v>
      </c>
      <c r="F17" s="10">
        <v>102.41</v>
      </c>
      <c r="G17" s="10">
        <v>135.12</v>
      </c>
      <c r="H17" s="10">
        <v>167.83</v>
      </c>
      <c r="I17" s="10">
        <v>134.34</v>
      </c>
      <c r="J17" s="10">
        <v>134.34</v>
      </c>
      <c r="K17" s="10">
        <v>134.34</v>
      </c>
      <c r="L17" s="10">
        <v>134.34</v>
      </c>
      <c r="M17" s="10">
        <f>SUM(B17:L17)</f>
        <v>1010.0700000000002</v>
      </c>
    </row>
    <row r="18" spans="1:13" ht="39.75" customHeight="1" x14ac:dyDescent="0.25">
      <c r="A18" s="5" t="s">
        <v>5</v>
      </c>
      <c r="B18" s="10">
        <v>0</v>
      </c>
      <c r="C18" s="10">
        <v>0</v>
      </c>
      <c r="D18" s="10">
        <v>0.77</v>
      </c>
      <c r="E18" s="10">
        <v>66.58</v>
      </c>
      <c r="F18" s="10">
        <v>102.41</v>
      </c>
      <c r="G18" s="10">
        <v>135.12</v>
      </c>
      <c r="H18" s="10">
        <v>167.83</v>
      </c>
      <c r="I18" s="10">
        <v>134.34</v>
      </c>
      <c r="J18" s="10">
        <v>134.34</v>
      </c>
      <c r="K18" s="10">
        <v>134.34</v>
      </c>
      <c r="L18" s="10">
        <v>134.34</v>
      </c>
      <c r="M18" s="10">
        <f>SUM(B18:L18)</f>
        <v>1010.0700000000002</v>
      </c>
    </row>
    <row r="19" spans="1:13" ht="39.75" customHeight="1" x14ac:dyDescent="0.25">
      <c r="A19" s="5" t="s">
        <v>6</v>
      </c>
      <c r="B19" s="4"/>
      <c r="C19" s="4"/>
      <c r="D19" s="4"/>
      <c r="E19" s="4"/>
      <c r="F19" s="4"/>
      <c r="G19" s="4"/>
      <c r="H19" s="4"/>
      <c r="I19" s="4"/>
      <c r="J19" s="4"/>
      <c r="K19" s="4"/>
      <c r="L19" s="4"/>
      <c r="M19" s="4"/>
    </row>
    <row r="20" spans="1:13" ht="39.75" customHeight="1" x14ac:dyDescent="0.25">
      <c r="A20" s="5" t="s">
        <v>7</v>
      </c>
      <c r="B20" s="4"/>
      <c r="C20" s="4"/>
      <c r="D20" s="4"/>
      <c r="E20" s="4"/>
      <c r="F20" s="4"/>
      <c r="G20" s="4"/>
      <c r="H20" s="4"/>
      <c r="I20" s="4"/>
      <c r="J20" s="4"/>
      <c r="K20" s="4"/>
      <c r="L20" s="4"/>
      <c r="M20" s="4"/>
    </row>
    <row r="21" spans="1:13" ht="45" x14ac:dyDescent="0.25">
      <c r="A21" s="5" t="s">
        <v>66</v>
      </c>
      <c r="B21" s="55" t="s">
        <v>71</v>
      </c>
      <c r="C21" s="55"/>
      <c r="D21" s="55"/>
      <c r="E21" s="55"/>
      <c r="F21" s="55"/>
      <c r="G21" s="55"/>
      <c r="H21" s="55"/>
      <c r="I21" s="55"/>
      <c r="J21" s="55"/>
      <c r="K21" s="55"/>
      <c r="L21" s="55"/>
      <c r="M21" s="55"/>
    </row>
    <row r="22" spans="1:13" ht="156.75" customHeight="1" x14ac:dyDescent="0.25">
      <c r="A22" s="5" t="s">
        <v>13</v>
      </c>
      <c r="B22" s="55" t="s">
        <v>75</v>
      </c>
      <c r="C22" s="55"/>
      <c r="D22" s="55"/>
      <c r="E22" s="55"/>
      <c r="F22" s="55"/>
      <c r="G22" s="55"/>
      <c r="H22" s="55"/>
      <c r="I22" s="55"/>
      <c r="J22" s="55"/>
      <c r="K22" s="55"/>
      <c r="L22" s="55"/>
      <c r="M22" s="55"/>
    </row>
    <row r="25" spans="1:13" ht="30" customHeight="1" x14ac:dyDescent="0.25">
      <c r="A25" s="54" t="s">
        <v>14</v>
      </c>
      <c r="B25" s="54"/>
      <c r="C25" s="54"/>
      <c r="D25" s="54"/>
      <c r="E25" s="54"/>
      <c r="F25" s="54"/>
      <c r="G25" s="54"/>
      <c r="H25" s="54"/>
      <c r="I25" s="54"/>
      <c r="J25" s="54"/>
    </row>
    <row r="26" spans="1:13" x14ac:dyDescent="0.25">
      <c r="A26" s="56" t="s">
        <v>15</v>
      </c>
      <c r="B26" s="56"/>
      <c r="C26" s="56"/>
      <c r="D26" s="56"/>
      <c r="E26" s="56"/>
      <c r="F26" s="56"/>
      <c r="G26" s="56"/>
      <c r="H26" s="56"/>
      <c r="I26" s="56"/>
      <c r="J26" s="56"/>
    </row>
    <row r="27" spans="1:13" ht="45" customHeight="1" x14ac:dyDescent="0.25">
      <c r="A27" s="55" t="s">
        <v>16</v>
      </c>
      <c r="B27" s="55"/>
      <c r="C27" s="6">
        <v>0</v>
      </c>
      <c r="D27" s="5">
        <v>1</v>
      </c>
      <c r="E27" s="5">
        <v>2</v>
      </c>
      <c r="F27" s="5">
        <v>3</v>
      </c>
      <c r="G27" s="5">
        <v>5</v>
      </c>
      <c r="H27" s="5">
        <v>10</v>
      </c>
      <c r="I27" s="60" t="s">
        <v>3</v>
      </c>
      <c r="J27" s="60"/>
    </row>
    <row r="28" spans="1:13" ht="30" x14ac:dyDescent="0.25">
      <c r="A28" s="4" t="s">
        <v>17</v>
      </c>
      <c r="B28" s="5" t="s">
        <v>20</v>
      </c>
      <c r="C28" s="4"/>
      <c r="D28" s="4"/>
      <c r="E28" s="4"/>
      <c r="F28" s="4"/>
      <c r="G28" s="4"/>
      <c r="H28" s="4"/>
      <c r="I28" s="55"/>
      <c r="J28" s="55"/>
    </row>
    <row r="29" spans="1:13" ht="45" x14ac:dyDescent="0.25">
      <c r="A29" s="4" t="s">
        <v>18</v>
      </c>
      <c r="B29" s="5" t="s">
        <v>21</v>
      </c>
      <c r="C29" s="4"/>
      <c r="D29" s="4"/>
      <c r="E29" s="4"/>
      <c r="F29" s="4"/>
      <c r="G29" s="4"/>
      <c r="H29" s="4"/>
      <c r="I29" s="4"/>
      <c r="J29" s="4"/>
    </row>
    <row r="30" spans="1:13" ht="45" x14ac:dyDescent="0.25">
      <c r="A30" s="4" t="s">
        <v>19</v>
      </c>
      <c r="B30" s="7" t="s">
        <v>22</v>
      </c>
      <c r="C30" s="4"/>
      <c r="D30" s="4"/>
      <c r="E30" s="4"/>
      <c r="F30" s="4"/>
      <c r="G30" s="4"/>
      <c r="H30" s="4"/>
      <c r="I30" s="55"/>
      <c r="J30" s="55"/>
    </row>
    <row r="31" spans="1:13" x14ac:dyDescent="0.25">
      <c r="A31" s="8"/>
      <c r="B31" s="5" t="s">
        <v>23</v>
      </c>
      <c r="C31" s="4"/>
      <c r="D31" s="4"/>
      <c r="E31" s="4"/>
      <c r="F31" s="4"/>
      <c r="G31" s="4"/>
      <c r="H31" s="4"/>
      <c r="I31" s="55"/>
      <c r="J31" s="55"/>
    </row>
    <row r="32" spans="1:13" ht="30" x14ac:dyDescent="0.25">
      <c r="A32" s="55" t="s">
        <v>24</v>
      </c>
      <c r="B32" s="5" t="s">
        <v>20</v>
      </c>
      <c r="C32" s="55"/>
      <c r="D32" s="55"/>
      <c r="E32" s="55"/>
      <c r="F32" s="55"/>
      <c r="G32" s="55"/>
      <c r="H32" s="55"/>
      <c r="I32" s="55"/>
      <c r="J32" s="55"/>
    </row>
    <row r="33" spans="1:10" ht="45" x14ac:dyDescent="0.25">
      <c r="A33" s="55"/>
      <c r="B33" s="5" t="s">
        <v>21</v>
      </c>
      <c r="C33" s="55"/>
      <c r="D33" s="55"/>
      <c r="E33" s="55"/>
      <c r="F33" s="55"/>
      <c r="G33" s="55"/>
      <c r="H33" s="55"/>
      <c r="I33" s="55"/>
      <c r="J33" s="55"/>
    </row>
    <row r="34" spans="1:10" ht="45" x14ac:dyDescent="0.25">
      <c r="A34" s="55"/>
      <c r="B34" s="7" t="s">
        <v>25</v>
      </c>
      <c r="C34" s="55"/>
      <c r="D34" s="55"/>
      <c r="E34" s="55"/>
      <c r="F34" s="55"/>
      <c r="G34" s="55"/>
      <c r="H34" s="55"/>
      <c r="I34" s="55"/>
      <c r="J34" s="55"/>
    </row>
    <row r="35" spans="1:10" x14ac:dyDescent="0.25">
      <c r="A35" s="55"/>
      <c r="B35" s="5" t="s">
        <v>23</v>
      </c>
      <c r="C35" s="4"/>
      <c r="D35" s="4"/>
      <c r="E35" s="4"/>
      <c r="F35" s="4"/>
      <c r="G35" s="4"/>
      <c r="H35" s="4"/>
      <c r="I35" s="55"/>
      <c r="J35" s="55"/>
    </row>
    <row r="36" spans="1:10" ht="152.25" customHeight="1" x14ac:dyDescent="0.25">
      <c r="A36" s="55" t="s">
        <v>26</v>
      </c>
      <c r="B36" s="5" t="s">
        <v>55</v>
      </c>
      <c r="C36" s="57" t="s">
        <v>56</v>
      </c>
      <c r="D36" s="58"/>
      <c r="E36" s="58"/>
      <c r="F36" s="58"/>
      <c r="G36" s="58"/>
      <c r="H36" s="58"/>
      <c r="I36" s="58"/>
      <c r="J36" s="59"/>
    </row>
    <row r="37" spans="1:10" x14ac:dyDescent="0.25">
      <c r="A37" s="55"/>
      <c r="B37" s="5" t="s">
        <v>23</v>
      </c>
      <c r="C37" s="4"/>
      <c r="D37" s="4"/>
      <c r="E37" s="4"/>
      <c r="F37" s="4"/>
      <c r="G37" s="4"/>
      <c r="H37" s="4"/>
      <c r="I37" s="55"/>
      <c r="J37" s="55"/>
    </row>
    <row r="38" spans="1:10" ht="60" x14ac:dyDescent="0.25">
      <c r="A38" s="4" t="s">
        <v>13</v>
      </c>
      <c r="B38" s="4"/>
      <c r="C38" s="4"/>
      <c r="D38" s="4"/>
      <c r="E38" s="4"/>
      <c r="F38" s="4"/>
      <c r="G38" s="4"/>
      <c r="H38" s="4"/>
      <c r="I38" s="55"/>
      <c r="J38" s="55"/>
    </row>
  </sheetData>
  <mergeCells count="21">
    <mergeCell ref="I31:J31"/>
    <mergeCell ref="A1:M1"/>
    <mergeCell ref="A2:A3"/>
    <mergeCell ref="B2:M2"/>
    <mergeCell ref="B21:M21"/>
    <mergeCell ref="B22:M22"/>
    <mergeCell ref="A25:J25"/>
    <mergeCell ref="A26:J26"/>
    <mergeCell ref="A27:B27"/>
    <mergeCell ref="I27:J27"/>
    <mergeCell ref="I28:J28"/>
    <mergeCell ref="I30:J30"/>
    <mergeCell ref="I38:J38"/>
    <mergeCell ref="C36:J36"/>
    <mergeCell ref="A32:A35"/>
    <mergeCell ref="C32:J32"/>
    <mergeCell ref="C33:J33"/>
    <mergeCell ref="C34:J34"/>
    <mergeCell ref="I35:J35"/>
    <mergeCell ref="A36:A37"/>
    <mergeCell ref="I37:J3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dbiorcy2 xmlns="5894aa58-1ce0-4beb-8990-6c4df438650e" xsi:nil="true"/>
    <Osoba xmlns="27588a64-7e15-4d55-b115-916ec30e6fa0">STAT\OssowskaE1</Osoba>
    <NazwaPliku xmlns="27588a64-7e15-4d55-b115-916ec30e6fa0">Załącznik 1 do projektu OSR - ocena skutków finansowych projektu_korekta GUS.xlsx</NazwaPliku>
  </documentManagement>
</p:properties>
</file>

<file path=customXml/item2.xml><?xml version="1.0" encoding="utf-8"?>
<ct:contentTypeSchema xmlns:ct="http://schemas.microsoft.com/office/2006/metadata/contentType" xmlns:ma="http://schemas.microsoft.com/office/2006/metadata/properties/metaAttributes" ct:_="" ma:_="" ma:contentTypeName="Pisma" ma:contentTypeID="0x00FBEB7090D5ED8B4AADA9FC396769AC9B" ma:contentTypeVersion="" ma:contentTypeDescription="" ma:contentTypeScope="" ma:versionID="6bc347668491c2bd9b5b9ebe793d10d9">
  <xsd:schema xmlns:xsd="http://www.w3.org/2001/XMLSchema" xmlns:xs="http://www.w3.org/2001/XMLSchema" xmlns:p="http://schemas.microsoft.com/office/2006/metadata/properties" xmlns:ns1="http://schemas.microsoft.com/sharepoint/v3" xmlns:ns2="9070EBFB-EDD5-4A8B-ADA9-FC396769AC9B" targetNamespace="http://schemas.microsoft.com/office/2006/metadata/properties" ma:root="true" ma:fieldsID="14bc6af8e0d4c36dc6f6478fae101c15" ns1:_="" ns2:_="">
    <xsd:import namespace="http://schemas.microsoft.com/sharepoint/v3"/>
    <xsd:import namespace="9070EBFB-EDD5-4A8B-ADA9-FC396769AC9B"/>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070EBFB-EDD5-4A8B-ADA9-FC396769AC9B"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dbiorcy2 xmlns="9070EBFB-EDD5-4A8B-ADA9-FC396769AC9B" xsi:nil="true"/>
    <Osoba xmlns="9070EBFB-EDD5-4A8B-ADA9-FC396769AC9B">STAT\OssowskaE1</Osoba>
    <NazwaPliku xmlns="9070EBFB-EDD5-4A8B-ADA9-FC396769AC9B">Załącznik 1 do projektu OSR - ocena skutków finansowych projektu_korekta GUS.xlsx</NazwaPliku>
    <TemplateUrl xmlns="http://schemas.microsoft.com/sharepoint/v3" xsi:nil="true"/>
    <_SourceUrl xmlns="http://schemas.microsoft.com/sharepoint/v3" xsi:nil="true"/>
    <xd_ProgID xmlns="http://schemas.microsoft.com/sharepoint/v3" xsi:nil="true"/>
    <Order xmlns="http://schemas.microsoft.com/sharepoint/v3" xsi:nil="true"/>
    <_SharedFileIndex xmlns="http://schemas.microsoft.com/sharepoint/v3" xsi:nil="true"/>
    <MetaInfo xmlns="http://schemas.microsoft.com/sharepoint/v3" xsi:nil="true"/>
    <ContentTypeId xmlns="http://schemas.microsoft.com/sharepoint/v3">0x00FBEB7090D5ED8B4AADA9FC396769AC9B</ContentTypeId>
  </documentManagement>
</p:properties>
</file>

<file path=customXml/itemProps1.xml><?xml version="1.0" encoding="utf-8"?>
<ds:datastoreItem xmlns:ds="http://schemas.openxmlformats.org/officeDocument/2006/customXml" ds:itemID="{8B18CF2A-BE91-48B1-A48A-7DFFED799A36}">
  <ds:schemaRefs>
    <ds:schemaRef ds:uri="http://schemas.microsoft.com/office/infopath/2007/PartnerControls"/>
    <ds:schemaRef ds:uri="http://www.w3.org/XML/1998/namespace"/>
    <ds:schemaRef ds:uri="http://schemas.microsoft.com/office/2006/documentManagement/types"/>
    <ds:schemaRef ds:uri="http://purl.org/dc/dcmitype/"/>
    <ds:schemaRef ds:uri="http://purl.org/dc/terms/"/>
    <ds:schemaRef ds:uri="27588a64-7e15-4d55-b115-916ec30e6fa0"/>
    <ds:schemaRef ds:uri="http://schemas.openxmlformats.org/package/2006/metadata/core-properties"/>
    <ds:schemaRef ds:uri="5894aa58-1ce0-4beb-8990-6c4df438650e"/>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96101F67-EC27-4ED4-8710-3A850B1E96FF}"/>
</file>

<file path=customXml/itemProps3.xml><?xml version="1.0" encoding="utf-8"?>
<ds:datastoreItem xmlns:ds="http://schemas.openxmlformats.org/officeDocument/2006/customXml" ds:itemID="{8B18CF2A-BE91-48B1-A48A-7DFFED799A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30</vt:i4>
      </vt:variant>
    </vt:vector>
  </HeadingPairs>
  <TitlesOfParts>
    <vt:vector size="30" baseType="lpstr">
      <vt:lpstr>Ogólne </vt:lpstr>
      <vt:lpstr>ZPA</vt:lpstr>
      <vt:lpstr>SRPS</vt:lpstr>
      <vt:lpstr>WIIP (MC)</vt:lpstr>
      <vt:lpstr>e-Doręczenia (MC)</vt:lpstr>
      <vt:lpstr>CPA (MC)</vt:lpstr>
      <vt:lpstr>Portal GOV.PL (MC)</vt:lpstr>
      <vt:lpstr>e-usługi (MC)</vt:lpstr>
      <vt:lpstr>EZD (RP)</vt:lpstr>
      <vt:lpstr>ProgramKompetencjiCyfrowych(MC)</vt:lpstr>
      <vt:lpstr>mDokumenty (MC)</vt:lpstr>
      <vt:lpstr>KRONIK@</vt:lpstr>
      <vt:lpstr>P1+KPK</vt:lpstr>
      <vt:lpstr>eKrew</vt:lpstr>
      <vt:lpstr>Poltransplant</vt:lpstr>
      <vt:lpstr>Poprawa jakości .......</vt:lpstr>
      <vt:lpstr>P2_P4</vt:lpstr>
      <vt:lpstr>PUESC</vt:lpstr>
      <vt:lpstr>e-Urzą Skarboowy</vt:lpstr>
      <vt:lpstr>MON - Budowa wysokiej jakości  </vt:lpstr>
      <vt:lpstr>SIPAM</vt:lpstr>
      <vt:lpstr>REJA24</vt:lpstr>
      <vt:lpstr>GOSPOSTRATEG</vt:lpstr>
      <vt:lpstr>KSZBI</vt:lpstr>
      <vt:lpstr>GUS - Otwarte Dane Plus</vt:lpstr>
      <vt:lpstr>PDS</vt:lpstr>
      <vt:lpstr>Monitoring Pracy i Pobytu </vt:lpstr>
      <vt:lpstr>ADE</vt:lpstr>
      <vt:lpstr>Arkusz5</vt:lpstr>
      <vt:lpstr>Arkusz6</vt:lpstr>
    </vt:vector>
  </TitlesOfParts>
  <Company>Ministerstwo Cyfryzacji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Bis-Płaza Katarzyna</dc:creator>
  <cp:lastModifiedBy>Ossowska Ewa</cp:lastModifiedBy>
  <dcterms:created xsi:type="dcterms:W3CDTF">2019-04-12T09:19:49Z</dcterms:created>
  <dcterms:modified xsi:type="dcterms:W3CDTF">2019-07-05T09:01:48Z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0x0101005F253E89B8992844AAE9836E71E202A8</vt:lpwstr>
  </property>
</Properties>
</file>